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</definedName>
  </definedNames>
  <calcPr fullCalcOnLoad="1"/>
</workbook>
</file>

<file path=xl/sharedStrings.xml><?xml version="1.0" encoding="utf-8"?>
<sst xmlns="http://schemas.openxmlformats.org/spreadsheetml/2006/main" count="85" uniqueCount="85">
  <si>
    <t>Đơn vị: 1000 con - Unit - 1000 heads</t>
  </si>
  <si>
    <t>STT
No.</t>
  </si>
  <si>
    <t xml:space="preserve">Tỉnh/ Thành phố
Provinces/Cities </t>
  </si>
  <si>
    <t>Năm - Years</t>
  </si>
  <si>
    <t xml:space="preserve">Cả nước - Whole country </t>
  </si>
  <si>
    <t xml:space="preserve">Miền Bắc - North </t>
  </si>
  <si>
    <t>I</t>
  </si>
  <si>
    <t>Đồng bằng Sông Hồng
Red River Delta</t>
  </si>
  <si>
    <t>Hà Nội</t>
  </si>
  <si>
    <t>Hải Phòng</t>
  </si>
  <si>
    <t>Vĩnh Phúc</t>
  </si>
  <si>
    <t>Hà Tây</t>
  </si>
  <si>
    <t>Bắc Ninh</t>
  </si>
  <si>
    <t>Hải Dương</t>
  </si>
  <si>
    <t>Hưng Yên</t>
  </si>
  <si>
    <t>Hà Nam</t>
  </si>
  <si>
    <t>Nam Định</t>
  </si>
  <si>
    <t>Thái Bình</t>
  </si>
  <si>
    <t>Ninh Bình</t>
  </si>
  <si>
    <t>II</t>
  </si>
  <si>
    <t xml:space="preserve">Đông Bắc - North East </t>
  </si>
  <si>
    <t>Hà Giang</t>
  </si>
  <si>
    <t>Cao Bằng</t>
  </si>
  <si>
    <t>Lào Cai</t>
  </si>
  <si>
    <t>Bắc Cạn</t>
  </si>
  <si>
    <t>Lạng Sơn</t>
  </si>
  <si>
    <t>Tuyên Quang</t>
  </si>
  <si>
    <t>Yên Bái</t>
  </si>
  <si>
    <t>Thái Nguyên</t>
  </si>
  <si>
    <t>Phú Thọ</t>
  </si>
  <si>
    <t>Bắc Giang</t>
  </si>
  <si>
    <t>Quảng Ninh</t>
  </si>
  <si>
    <t>III</t>
  </si>
  <si>
    <t xml:space="preserve">Tây Bắc - North West </t>
  </si>
  <si>
    <t>Lai Châu</t>
  </si>
  <si>
    <t>Sơn La</t>
  </si>
  <si>
    <t>Hoà Bình</t>
  </si>
  <si>
    <t>IV</t>
  </si>
  <si>
    <t xml:space="preserve">Bắc Trung Bộ
North Central Coast </t>
  </si>
  <si>
    <t xml:space="preserve">Thanh Hoá </t>
  </si>
  <si>
    <t>Nghệ An</t>
  </si>
  <si>
    <t>Hà Tĩnh</t>
  </si>
  <si>
    <t xml:space="preserve">Quảng Bình </t>
  </si>
  <si>
    <t>Quảng Trị</t>
  </si>
  <si>
    <t>Thừa Thiên Huế</t>
  </si>
  <si>
    <t xml:space="preserve">Miền Nam - South </t>
  </si>
  <si>
    <t>V</t>
  </si>
  <si>
    <t xml:space="preserve">Duyên Hải Nam Trung Bộ 
South Central Coast </t>
  </si>
  <si>
    <t>Đà Nẵng</t>
  </si>
  <si>
    <t>Quảng Nam</t>
  </si>
  <si>
    <t>Quảng Ngãi</t>
  </si>
  <si>
    <t>Bình Định</t>
  </si>
  <si>
    <t>Phú Yên</t>
  </si>
  <si>
    <t>Khánh Hoà</t>
  </si>
  <si>
    <t>VI</t>
  </si>
  <si>
    <t xml:space="preserve">Tây Nguyên - Central Highlands </t>
  </si>
  <si>
    <t>Kon Tum</t>
  </si>
  <si>
    <t xml:space="preserve">Gia Lai </t>
  </si>
  <si>
    <t xml:space="preserve">Đắc Lắc </t>
  </si>
  <si>
    <t xml:space="preserve">Lâm Đồng </t>
  </si>
  <si>
    <t>VII</t>
  </si>
  <si>
    <t xml:space="preserve">Đông Nam Bộ
North East South </t>
  </si>
  <si>
    <t>Hồ Chí Minh</t>
  </si>
  <si>
    <t>Ninh Thuận</t>
  </si>
  <si>
    <t>Bình Phước</t>
  </si>
  <si>
    <t>Tây Ninh</t>
  </si>
  <si>
    <t xml:space="preserve">Bình Dương </t>
  </si>
  <si>
    <t xml:space="preserve">Đồng Nai </t>
  </si>
  <si>
    <t xml:space="preserve">Bình Thuận </t>
  </si>
  <si>
    <t xml:space="preserve">Bà Rịa - Vũng Tàu </t>
  </si>
  <si>
    <t>VIII</t>
  </si>
  <si>
    <t xml:space="preserve">Đồng bằng Sông Cửu Long
Mekong River Delta </t>
  </si>
  <si>
    <t>Long An</t>
  </si>
  <si>
    <t>Đồng Tháp</t>
  </si>
  <si>
    <t>An Giang</t>
  </si>
  <si>
    <t>Tiền Giang</t>
  </si>
  <si>
    <t>Vĩnh Long</t>
  </si>
  <si>
    <t>Bến Tre</t>
  </si>
  <si>
    <t>Kiên Giang</t>
  </si>
  <si>
    <t>Cần Thơ</t>
  </si>
  <si>
    <t>Trà Vinh</t>
  </si>
  <si>
    <t>Sóc Trăng</t>
  </si>
  <si>
    <t>Bạc Liêu</t>
  </si>
  <si>
    <t>Cà Mau</t>
  </si>
  <si>
    <r>
      <t>SỐ LƯỢNG BÒ PHÂN THEO ĐỊA PHƯƠNG</t>
    </r>
    <r>
      <rPr>
        <b/>
        <sz val="10"/>
        <rFont val="Arial"/>
        <family val="2"/>
      </rPr>
      <t xml:space="preserve">
</t>
    </r>
    <r>
      <rPr>
        <b/>
        <i/>
        <sz val="12"/>
        <rFont val="Arial"/>
        <family val="2"/>
      </rPr>
      <t>QUANTITY OF COWS BY PROVINCES</t>
    </r>
    <r>
      <rPr>
        <b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</si>
</sst>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.##0.0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68" fontId="3" fillId="0" borderId="4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8" fontId="1" fillId="0" borderId="4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168" fontId="4" fillId="0" borderId="4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168" fontId="0" fillId="0" borderId="4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0" fillId="0" borderId="3" xfId="0" applyFont="1" applyBorder="1" applyAlignment="1">
      <alignment horizontal="left" vertical="center"/>
    </xf>
    <xf numFmtId="1" fontId="0" fillId="0" borderId="3" xfId="0" applyNumberFormat="1" applyFont="1" applyBorder="1" applyAlignment="1">
      <alignment horizontal="left" vertical="center"/>
    </xf>
    <xf numFmtId="3" fontId="1" fillId="0" borderId="3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168" fontId="0" fillId="0" borderId="1" xfId="0" applyNumberFormat="1" applyFont="1" applyBorder="1" applyAlignment="1">
      <alignment vertical="center"/>
    </xf>
    <xf numFmtId="169" fontId="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1">
      <selection activeCell="H6" sqref="H6"/>
    </sheetView>
  </sheetViews>
  <sheetFormatPr defaultColWidth="9.140625" defaultRowHeight="12.75"/>
  <cols>
    <col min="2" max="2" width="41.8515625" style="0" customWidth="1"/>
  </cols>
  <sheetData>
    <row r="1" spans="1:11" ht="45.75" customHeight="1">
      <c r="A1" s="29" t="s">
        <v>84</v>
      </c>
      <c r="B1" s="30"/>
      <c r="C1" s="30"/>
      <c r="D1" s="30"/>
      <c r="E1" s="30"/>
      <c r="F1" s="30"/>
      <c r="G1" s="30"/>
      <c r="H1" s="1"/>
      <c r="I1" s="1"/>
      <c r="J1" s="1"/>
      <c r="K1" s="1"/>
    </row>
    <row r="2" spans="1:11" ht="12.75">
      <c r="A2" s="2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/>
      <c r="B3" s="3"/>
      <c r="C3" s="3"/>
      <c r="D3" s="3"/>
      <c r="E3" s="4" t="s">
        <v>0</v>
      </c>
      <c r="F3" s="4"/>
      <c r="G3" s="4"/>
      <c r="H3" s="3"/>
      <c r="I3" s="3"/>
      <c r="J3" s="3"/>
      <c r="K3" s="3"/>
    </row>
    <row r="4" spans="1:11" ht="12.75">
      <c r="A4" s="31" t="s">
        <v>1</v>
      </c>
      <c r="B4" s="31" t="s">
        <v>2</v>
      </c>
      <c r="C4" s="33" t="s">
        <v>3</v>
      </c>
      <c r="D4" s="34"/>
      <c r="E4" s="34"/>
      <c r="F4" s="34"/>
      <c r="G4" s="35"/>
      <c r="H4" s="3"/>
      <c r="I4" s="3"/>
      <c r="J4" s="3"/>
      <c r="K4" s="3"/>
    </row>
    <row r="5" spans="1:11" ht="12.75">
      <c r="A5" s="32"/>
      <c r="B5" s="32"/>
      <c r="C5" s="5">
        <v>1996</v>
      </c>
      <c r="D5" s="5">
        <v>1997</v>
      </c>
      <c r="E5" s="5">
        <v>1998</v>
      </c>
      <c r="F5" s="5">
        <v>1999</v>
      </c>
      <c r="G5" s="5">
        <v>2000</v>
      </c>
      <c r="H5" s="3"/>
      <c r="I5" s="3"/>
      <c r="J5" s="3"/>
      <c r="K5" s="3"/>
    </row>
    <row r="6" spans="1:11" ht="12.75">
      <c r="A6" s="6"/>
      <c r="B6" s="7" t="s">
        <v>4</v>
      </c>
      <c r="C6" s="8">
        <f>SUM(C7+C43)</f>
        <v>3800.0000000000005</v>
      </c>
      <c r="D6" s="8">
        <f>SUM(D7+D43)</f>
        <v>3904.8</v>
      </c>
      <c r="E6" s="8">
        <f>SUM(E7+E43)</f>
        <v>3987.3</v>
      </c>
      <c r="F6" s="8">
        <f>SUM(F7+F43)</f>
        <v>4063.6</v>
      </c>
      <c r="G6" s="8">
        <f>SUM(G7+G43)</f>
        <v>4127.7080000000005</v>
      </c>
      <c r="H6" s="9"/>
      <c r="I6" s="9"/>
      <c r="J6" s="9"/>
      <c r="K6" s="9"/>
    </row>
    <row r="7" spans="1:11" ht="12.75">
      <c r="A7" s="10"/>
      <c r="B7" s="11" t="s">
        <v>5</v>
      </c>
      <c r="C7" s="12">
        <f>SUM(C8+C20+C32+C36)</f>
        <v>1870.7000000000003</v>
      </c>
      <c r="D7" s="12">
        <f>SUM(D8+D20+D32+D36)</f>
        <v>1918.1</v>
      </c>
      <c r="E7" s="12">
        <f>SUM(E8+E20+E32+E36)</f>
        <v>1954.8999999999999</v>
      </c>
      <c r="F7" s="12">
        <f>SUM(F8+F20+F32+F36)</f>
        <v>1991.6</v>
      </c>
      <c r="G7" s="12">
        <f>SUM(G8+G20+G32+G36)</f>
        <v>2044.458</v>
      </c>
      <c r="H7" s="13"/>
      <c r="I7" s="13"/>
      <c r="J7" s="13"/>
      <c r="K7" s="13"/>
    </row>
    <row r="8" spans="1:11" ht="25.5">
      <c r="A8" s="14" t="s">
        <v>6</v>
      </c>
      <c r="B8" s="15" t="s">
        <v>7</v>
      </c>
      <c r="C8" s="16">
        <f>SUM(C9:C19)</f>
        <v>445.5000000000001</v>
      </c>
      <c r="D8" s="16">
        <f>SUM(D9:D19)</f>
        <v>452.5</v>
      </c>
      <c r="E8" s="16">
        <f>SUM(E9:E19)</f>
        <v>456.79999999999995</v>
      </c>
      <c r="F8" s="16">
        <f>SUM(F9:F19)</f>
        <v>470.09999999999997</v>
      </c>
      <c r="G8" s="16">
        <f>SUM(G9:G19)</f>
        <v>488.19999999999993</v>
      </c>
      <c r="H8" s="17"/>
      <c r="I8" s="17"/>
      <c r="J8" s="17"/>
      <c r="K8" s="17"/>
    </row>
    <row r="9" spans="1:11" ht="12.75">
      <c r="A9" s="18">
        <v>1</v>
      </c>
      <c r="B9" s="19" t="s">
        <v>8</v>
      </c>
      <c r="C9" s="20">
        <v>35</v>
      </c>
      <c r="D9" s="20">
        <v>35.5</v>
      </c>
      <c r="E9" s="20">
        <v>35.5</v>
      </c>
      <c r="F9" s="20">
        <v>35.5</v>
      </c>
      <c r="G9" s="20">
        <v>36.6</v>
      </c>
      <c r="H9" s="13"/>
      <c r="I9" s="13"/>
      <c r="J9" s="13"/>
      <c r="K9" s="13"/>
    </row>
    <row r="10" spans="1:11" ht="12.75">
      <c r="A10" s="18">
        <v>2</v>
      </c>
      <c r="B10" s="19" t="s">
        <v>9</v>
      </c>
      <c r="C10" s="20">
        <v>6</v>
      </c>
      <c r="D10" s="20">
        <v>7.2</v>
      </c>
      <c r="E10" s="20">
        <v>8.5</v>
      </c>
      <c r="F10" s="20">
        <v>9.7</v>
      </c>
      <c r="G10" s="20">
        <v>10.3</v>
      </c>
      <c r="H10" s="13"/>
      <c r="I10" s="13"/>
      <c r="J10" s="13"/>
      <c r="K10" s="13"/>
    </row>
    <row r="11" spans="1:11" ht="12.75">
      <c r="A11" s="18">
        <v>3</v>
      </c>
      <c r="B11" s="19" t="s">
        <v>10</v>
      </c>
      <c r="C11" s="20">
        <v>94.5</v>
      </c>
      <c r="D11" s="20">
        <v>94.2</v>
      </c>
      <c r="E11" s="20">
        <v>94.7</v>
      </c>
      <c r="F11" s="20">
        <v>95.4</v>
      </c>
      <c r="G11" s="20">
        <v>99.3</v>
      </c>
      <c r="H11" s="13"/>
      <c r="I11" s="13"/>
      <c r="J11" s="13"/>
      <c r="K11" s="13"/>
    </row>
    <row r="12" spans="1:11" ht="12.75">
      <c r="A12" s="18">
        <v>4</v>
      </c>
      <c r="B12" s="19" t="s">
        <v>11</v>
      </c>
      <c r="C12" s="20">
        <v>96.6</v>
      </c>
      <c r="D12" s="20">
        <v>96.7</v>
      </c>
      <c r="E12" s="20">
        <v>91.3</v>
      </c>
      <c r="F12" s="20">
        <v>89.4</v>
      </c>
      <c r="G12" s="20">
        <v>90.5</v>
      </c>
      <c r="H12" s="13"/>
      <c r="I12" s="13"/>
      <c r="J12" s="13"/>
      <c r="K12" s="13"/>
    </row>
    <row r="13" spans="1:11" ht="12.75">
      <c r="A13" s="18">
        <v>5</v>
      </c>
      <c r="B13" s="19" t="s">
        <v>12</v>
      </c>
      <c r="C13" s="20">
        <v>36.9</v>
      </c>
      <c r="D13" s="20">
        <v>37</v>
      </c>
      <c r="E13" s="20">
        <v>39.1</v>
      </c>
      <c r="F13" s="20">
        <v>40.7</v>
      </c>
      <c r="G13" s="20">
        <v>42.6</v>
      </c>
      <c r="H13" s="13"/>
      <c r="I13" s="13"/>
      <c r="J13" s="13"/>
      <c r="K13" s="13"/>
    </row>
    <row r="14" spans="1:11" ht="12.75">
      <c r="A14" s="18">
        <v>6</v>
      </c>
      <c r="B14" s="19" t="s">
        <v>13</v>
      </c>
      <c r="C14" s="20">
        <v>34.1</v>
      </c>
      <c r="D14" s="20">
        <v>34.3</v>
      </c>
      <c r="E14" s="20">
        <v>35.7</v>
      </c>
      <c r="F14" s="20">
        <v>36.4</v>
      </c>
      <c r="G14" s="20">
        <v>37.5</v>
      </c>
      <c r="H14" s="13"/>
      <c r="I14" s="13"/>
      <c r="J14" s="13"/>
      <c r="K14" s="13"/>
    </row>
    <row r="15" spans="1:11" ht="12.75">
      <c r="A15" s="18">
        <v>7</v>
      </c>
      <c r="B15" s="19" t="s">
        <v>14</v>
      </c>
      <c r="C15" s="20">
        <v>35.3</v>
      </c>
      <c r="D15" s="20">
        <v>36.9</v>
      </c>
      <c r="E15" s="20">
        <v>32</v>
      </c>
      <c r="F15" s="20">
        <v>28.9</v>
      </c>
      <c r="G15" s="20">
        <v>29.2</v>
      </c>
      <c r="H15" s="13"/>
      <c r="I15" s="13"/>
      <c r="J15" s="13"/>
      <c r="K15" s="13"/>
    </row>
    <row r="16" spans="1:11" ht="12.75">
      <c r="A16" s="18">
        <v>8</v>
      </c>
      <c r="B16" s="19" t="s">
        <v>15</v>
      </c>
      <c r="C16" s="20">
        <v>23.8</v>
      </c>
      <c r="D16" s="20">
        <v>23.7</v>
      </c>
      <c r="E16" s="20">
        <v>23.4</v>
      </c>
      <c r="F16" s="20">
        <v>24.9</v>
      </c>
      <c r="G16" s="20">
        <v>27.5</v>
      </c>
      <c r="H16" s="13"/>
      <c r="I16" s="13"/>
      <c r="J16" s="13"/>
      <c r="K16" s="13"/>
    </row>
    <row r="17" spans="1:11" ht="12.75">
      <c r="A17" s="18">
        <v>9</v>
      </c>
      <c r="B17" s="19" t="s">
        <v>16</v>
      </c>
      <c r="C17" s="20">
        <v>20.6</v>
      </c>
      <c r="D17" s="20">
        <v>21.7</v>
      </c>
      <c r="E17" s="20">
        <v>23.9</v>
      </c>
      <c r="F17" s="20">
        <v>27.9</v>
      </c>
      <c r="G17" s="20">
        <v>28.4</v>
      </c>
      <c r="H17" s="13"/>
      <c r="I17" s="13"/>
      <c r="J17" s="13"/>
      <c r="K17" s="13"/>
    </row>
    <row r="18" spans="1:11" ht="12.75">
      <c r="A18" s="18">
        <v>10</v>
      </c>
      <c r="B18" s="19" t="s">
        <v>17</v>
      </c>
      <c r="C18" s="20">
        <v>40.6</v>
      </c>
      <c r="D18" s="20">
        <v>44.1</v>
      </c>
      <c r="E18" s="20">
        <v>49</v>
      </c>
      <c r="F18" s="20">
        <v>54</v>
      </c>
      <c r="G18" s="20">
        <v>57.4</v>
      </c>
      <c r="H18" s="13"/>
      <c r="I18" s="13"/>
      <c r="J18" s="13"/>
      <c r="K18" s="13"/>
    </row>
    <row r="19" spans="1:11" ht="12.75">
      <c r="A19" s="18">
        <v>11</v>
      </c>
      <c r="B19" s="19" t="s">
        <v>18</v>
      </c>
      <c r="C19" s="20">
        <v>22.1</v>
      </c>
      <c r="D19" s="20">
        <v>21.2</v>
      </c>
      <c r="E19" s="20">
        <v>23.7</v>
      </c>
      <c r="F19" s="20">
        <v>27.3</v>
      </c>
      <c r="G19" s="20">
        <v>28.9</v>
      </c>
      <c r="H19" s="13"/>
      <c r="I19" s="13"/>
      <c r="J19" s="13"/>
      <c r="K19" s="13"/>
    </row>
    <row r="20" spans="1:11" ht="12.75">
      <c r="A20" s="14" t="s">
        <v>19</v>
      </c>
      <c r="B20" s="21" t="s">
        <v>20</v>
      </c>
      <c r="C20" s="16">
        <f>SUM(C21:C31)</f>
        <v>434</v>
      </c>
      <c r="D20" s="16">
        <f>SUM(D21:D31)</f>
        <v>452.80000000000007</v>
      </c>
      <c r="E20" s="16">
        <f>SUM(E21:E31)</f>
        <v>476</v>
      </c>
      <c r="F20" s="16">
        <f>SUM(F21:F31)</f>
        <v>499.90000000000003</v>
      </c>
      <c r="G20" s="16">
        <f>SUM(G21:G31)</f>
        <v>507.358</v>
      </c>
      <c r="H20" s="17"/>
      <c r="I20" s="17"/>
      <c r="J20" s="17"/>
      <c r="K20" s="17"/>
    </row>
    <row r="21" spans="1:11" ht="12.75">
      <c r="A21" s="18">
        <v>12</v>
      </c>
      <c r="B21" s="19" t="s">
        <v>21</v>
      </c>
      <c r="C21" s="20">
        <v>44.2</v>
      </c>
      <c r="D21" s="20">
        <v>45.8</v>
      </c>
      <c r="E21" s="20">
        <v>48</v>
      </c>
      <c r="F21" s="20">
        <v>52.1</v>
      </c>
      <c r="G21" s="20">
        <v>54.6</v>
      </c>
      <c r="H21" s="13"/>
      <c r="I21" s="13"/>
      <c r="J21" s="13"/>
      <c r="K21" s="13"/>
    </row>
    <row r="22" spans="1:11" ht="12.75">
      <c r="A22" s="18">
        <v>13</v>
      </c>
      <c r="B22" s="19" t="s">
        <v>22</v>
      </c>
      <c r="C22" s="20">
        <v>96</v>
      </c>
      <c r="D22" s="20">
        <v>99.9</v>
      </c>
      <c r="E22" s="20">
        <v>102.5</v>
      </c>
      <c r="F22" s="20">
        <v>106.3</v>
      </c>
      <c r="G22" s="20">
        <v>104.2</v>
      </c>
      <c r="H22" s="13"/>
      <c r="I22" s="13"/>
      <c r="J22" s="13"/>
      <c r="K22" s="13"/>
    </row>
    <row r="23" spans="1:11" ht="12.75">
      <c r="A23" s="18">
        <v>14</v>
      </c>
      <c r="B23" s="19" t="s">
        <v>23</v>
      </c>
      <c r="C23" s="20">
        <v>9.9</v>
      </c>
      <c r="D23" s="20">
        <v>10.6</v>
      </c>
      <c r="E23" s="20">
        <v>11.3</v>
      </c>
      <c r="F23" s="20">
        <v>15.9</v>
      </c>
      <c r="G23" s="20">
        <v>17.6</v>
      </c>
      <c r="H23" s="13"/>
      <c r="I23" s="13"/>
      <c r="J23" s="13"/>
      <c r="K23" s="13"/>
    </row>
    <row r="24" spans="1:11" ht="12.75">
      <c r="A24" s="18">
        <v>15</v>
      </c>
      <c r="B24" s="19" t="s">
        <v>24</v>
      </c>
      <c r="C24" s="20">
        <v>20.2</v>
      </c>
      <c r="D24" s="20">
        <v>21.3</v>
      </c>
      <c r="E24" s="20">
        <v>28.3</v>
      </c>
      <c r="F24" s="20">
        <v>30</v>
      </c>
      <c r="G24" s="20">
        <v>32.5</v>
      </c>
      <c r="H24" s="13"/>
      <c r="I24" s="13"/>
      <c r="J24" s="13"/>
      <c r="K24" s="13"/>
    </row>
    <row r="25" spans="1:11" ht="12.75">
      <c r="A25" s="18">
        <v>16</v>
      </c>
      <c r="B25" s="19" t="s">
        <v>25</v>
      </c>
      <c r="C25" s="20">
        <v>34.1</v>
      </c>
      <c r="D25" s="20">
        <v>36.2</v>
      </c>
      <c r="E25" s="20">
        <v>39.4</v>
      </c>
      <c r="F25" s="20">
        <v>43</v>
      </c>
      <c r="G25" s="20">
        <v>42.5</v>
      </c>
      <c r="H25" s="13"/>
      <c r="I25" s="13"/>
      <c r="J25" s="13"/>
      <c r="K25" s="13"/>
    </row>
    <row r="26" spans="1:11" ht="12.75">
      <c r="A26" s="18">
        <v>17</v>
      </c>
      <c r="B26" s="19" t="s">
        <v>26</v>
      </c>
      <c r="C26" s="20">
        <v>20.1</v>
      </c>
      <c r="D26" s="20">
        <v>20.4</v>
      </c>
      <c r="E26" s="20">
        <v>19.4</v>
      </c>
      <c r="F26" s="20">
        <v>19.1</v>
      </c>
      <c r="G26" s="20">
        <v>19.32</v>
      </c>
      <c r="H26" s="13"/>
      <c r="I26" s="13"/>
      <c r="J26" s="13"/>
      <c r="K26" s="13"/>
    </row>
    <row r="27" spans="1:11" ht="12.75">
      <c r="A27" s="18">
        <v>18</v>
      </c>
      <c r="B27" s="19" t="s">
        <v>27</v>
      </c>
      <c r="C27" s="20">
        <v>27.5</v>
      </c>
      <c r="D27" s="20">
        <v>28.6</v>
      </c>
      <c r="E27" s="20">
        <v>29.7</v>
      </c>
      <c r="F27" s="20">
        <v>29.8</v>
      </c>
      <c r="G27" s="20">
        <v>30.1</v>
      </c>
      <c r="H27" s="13"/>
      <c r="I27" s="13"/>
      <c r="J27" s="13"/>
      <c r="K27" s="13"/>
    </row>
    <row r="28" spans="1:11" ht="12.75">
      <c r="A28" s="18">
        <v>19</v>
      </c>
      <c r="B28" s="19" t="s">
        <v>28</v>
      </c>
      <c r="C28" s="20">
        <v>18.7</v>
      </c>
      <c r="D28" s="20">
        <v>19.1</v>
      </c>
      <c r="E28" s="20">
        <v>20.9</v>
      </c>
      <c r="F28" s="20">
        <v>22</v>
      </c>
      <c r="G28" s="20">
        <v>23.4</v>
      </c>
      <c r="H28" s="13"/>
      <c r="I28" s="13"/>
      <c r="J28" s="13"/>
      <c r="K28" s="13"/>
    </row>
    <row r="29" spans="1:11" ht="12.75">
      <c r="A29" s="18">
        <v>20</v>
      </c>
      <c r="B29" s="19" t="s">
        <v>29</v>
      </c>
      <c r="C29" s="20">
        <v>94.1</v>
      </c>
      <c r="D29" s="20">
        <v>98.5</v>
      </c>
      <c r="E29" s="20">
        <v>99.6</v>
      </c>
      <c r="F29" s="20">
        <v>101</v>
      </c>
      <c r="G29" s="20">
        <v>100.5</v>
      </c>
      <c r="H29" s="13"/>
      <c r="I29" s="13"/>
      <c r="J29" s="13"/>
      <c r="K29" s="13"/>
    </row>
    <row r="30" spans="1:11" ht="12.75">
      <c r="A30" s="18">
        <v>21</v>
      </c>
      <c r="B30" s="19" t="s">
        <v>30</v>
      </c>
      <c r="C30" s="20">
        <v>57.6</v>
      </c>
      <c r="D30" s="20">
        <v>60.1</v>
      </c>
      <c r="E30" s="20">
        <v>63.2</v>
      </c>
      <c r="F30" s="20">
        <v>66.4</v>
      </c>
      <c r="G30" s="20">
        <v>68</v>
      </c>
      <c r="H30" s="13"/>
      <c r="I30" s="13"/>
      <c r="J30" s="13"/>
      <c r="K30" s="13"/>
    </row>
    <row r="31" spans="1:11" ht="12.75">
      <c r="A31" s="18">
        <v>22</v>
      </c>
      <c r="B31" s="19" t="s">
        <v>31</v>
      </c>
      <c r="C31" s="20">
        <v>11.6</v>
      </c>
      <c r="D31" s="20">
        <v>12.3</v>
      </c>
      <c r="E31" s="20">
        <v>13.7</v>
      </c>
      <c r="F31" s="20">
        <v>14.3</v>
      </c>
      <c r="G31" s="20">
        <v>14.638</v>
      </c>
      <c r="H31" s="13"/>
      <c r="I31" s="13"/>
      <c r="J31" s="13"/>
      <c r="K31" s="13"/>
    </row>
    <row r="32" spans="1:11" ht="12.75">
      <c r="A32" s="14" t="s">
        <v>32</v>
      </c>
      <c r="B32" s="21" t="s">
        <v>33</v>
      </c>
      <c r="C32" s="16">
        <f>SUM(C33:C35)</f>
        <v>137.3</v>
      </c>
      <c r="D32" s="16">
        <f>SUM(D33:D35)</f>
        <v>141.39999999999998</v>
      </c>
      <c r="E32" s="16">
        <f>SUM(E33:E35)</f>
        <v>150.1</v>
      </c>
      <c r="F32" s="16">
        <f>SUM(F33:F35)</f>
        <v>152.79999999999998</v>
      </c>
      <c r="G32" s="16">
        <f>SUM(G33:G35)</f>
        <v>158.3</v>
      </c>
      <c r="H32" s="17"/>
      <c r="I32" s="17"/>
      <c r="J32" s="17"/>
      <c r="K32" s="17"/>
    </row>
    <row r="33" spans="1:11" ht="12.75">
      <c r="A33" s="18">
        <v>23</v>
      </c>
      <c r="B33" s="19" t="s">
        <v>34</v>
      </c>
      <c r="C33" s="20">
        <v>16.4</v>
      </c>
      <c r="D33" s="20">
        <v>17.9</v>
      </c>
      <c r="E33" s="20">
        <v>22.3</v>
      </c>
      <c r="F33" s="20">
        <v>21.8</v>
      </c>
      <c r="G33" s="20">
        <v>22.7</v>
      </c>
      <c r="H33" s="13"/>
      <c r="I33" s="13"/>
      <c r="J33" s="13"/>
      <c r="K33" s="13"/>
    </row>
    <row r="34" spans="1:11" ht="12.75">
      <c r="A34" s="18">
        <v>24</v>
      </c>
      <c r="B34" s="19" t="s">
        <v>35</v>
      </c>
      <c r="C34" s="20">
        <v>78</v>
      </c>
      <c r="D34" s="20">
        <v>79.2</v>
      </c>
      <c r="E34" s="20">
        <v>81.8</v>
      </c>
      <c r="F34" s="20">
        <v>83.6</v>
      </c>
      <c r="G34" s="20">
        <v>87.6</v>
      </c>
      <c r="H34" s="13"/>
      <c r="I34" s="13"/>
      <c r="J34" s="13"/>
      <c r="K34" s="13"/>
    </row>
    <row r="35" spans="1:11" ht="12.75">
      <c r="A35" s="18">
        <v>25</v>
      </c>
      <c r="B35" s="19" t="s">
        <v>36</v>
      </c>
      <c r="C35" s="20">
        <v>42.9</v>
      </c>
      <c r="D35" s="20">
        <v>44.3</v>
      </c>
      <c r="E35" s="20">
        <v>46</v>
      </c>
      <c r="F35" s="20">
        <v>47.4</v>
      </c>
      <c r="G35" s="20">
        <v>48</v>
      </c>
      <c r="H35" s="13"/>
      <c r="I35" s="13"/>
      <c r="J35" s="13"/>
      <c r="K35" s="13"/>
    </row>
    <row r="36" spans="1:11" ht="25.5">
      <c r="A36" s="14" t="s">
        <v>37</v>
      </c>
      <c r="B36" s="15" t="s">
        <v>38</v>
      </c>
      <c r="C36" s="16">
        <f>SUM(C37:C42)</f>
        <v>853.9000000000001</v>
      </c>
      <c r="D36" s="16">
        <f>SUM(D37:D42)</f>
        <v>871.4</v>
      </c>
      <c r="E36" s="16">
        <f>SUM(E37:E42)</f>
        <v>872</v>
      </c>
      <c r="F36" s="16">
        <f>SUM(F37:F42)</f>
        <v>868.8</v>
      </c>
      <c r="G36" s="16">
        <f>SUM(G37:G42)</f>
        <v>890.6000000000001</v>
      </c>
      <c r="H36" s="17"/>
      <c r="I36" s="17"/>
      <c r="J36" s="17"/>
      <c r="K36" s="17"/>
    </row>
    <row r="37" spans="1:11" ht="12.75">
      <c r="A37" s="18">
        <v>26</v>
      </c>
      <c r="B37" s="22" t="s">
        <v>39</v>
      </c>
      <c r="C37" s="20">
        <v>213.9</v>
      </c>
      <c r="D37" s="20">
        <v>218.8</v>
      </c>
      <c r="E37" s="20">
        <v>221.5</v>
      </c>
      <c r="F37" s="20">
        <v>225.2</v>
      </c>
      <c r="G37" s="20">
        <v>233.6</v>
      </c>
      <c r="H37" s="13"/>
      <c r="I37" s="13"/>
      <c r="J37" s="13"/>
      <c r="K37" s="13"/>
    </row>
    <row r="38" spans="1:11" ht="12.75">
      <c r="A38" s="18">
        <v>27</v>
      </c>
      <c r="B38" s="22" t="s">
        <v>40</v>
      </c>
      <c r="C38" s="20">
        <v>245.3</v>
      </c>
      <c r="D38" s="20">
        <v>252.1</v>
      </c>
      <c r="E38" s="20">
        <v>257.2</v>
      </c>
      <c r="F38" s="20">
        <v>261.4</v>
      </c>
      <c r="G38" s="20">
        <v>268.1</v>
      </c>
      <c r="H38" s="13"/>
      <c r="I38" s="13"/>
      <c r="J38" s="13"/>
      <c r="K38" s="13"/>
    </row>
    <row r="39" spans="1:11" ht="12.75">
      <c r="A39" s="18">
        <v>28</v>
      </c>
      <c r="B39" s="23" t="s">
        <v>41</v>
      </c>
      <c r="C39" s="20">
        <v>168.4</v>
      </c>
      <c r="D39" s="20">
        <v>172.1</v>
      </c>
      <c r="E39" s="20">
        <v>169.4</v>
      </c>
      <c r="F39" s="20">
        <v>169.6</v>
      </c>
      <c r="G39" s="20">
        <v>173.1</v>
      </c>
      <c r="H39" s="13"/>
      <c r="I39" s="13"/>
      <c r="J39" s="13"/>
      <c r="K39" s="13"/>
    </row>
    <row r="40" spans="1:11" ht="12.75">
      <c r="A40" s="18">
        <v>29</v>
      </c>
      <c r="B40" s="22" t="s">
        <v>42</v>
      </c>
      <c r="C40" s="20">
        <v>126.1</v>
      </c>
      <c r="D40" s="20">
        <v>128</v>
      </c>
      <c r="E40" s="20">
        <v>128.2</v>
      </c>
      <c r="F40" s="20">
        <v>130.1</v>
      </c>
      <c r="G40" s="20">
        <v>130.9</v>
      </c>
      <c r="H40" s="13"/>
      <c r="I40" s="13"/>
      <c r="J40" s="13"/>
      <c r="K40" s="13"/>
    </row>
    <row r="41" spans="1:11" ht="12.75">
      <c r="A41" s="18">
        <v>30</v>
      </c>
      <c r="B41" s="22" t="s">
        <v>43</v>
      </c>
      <c r="C41" s="20">
        <v>72.5</v>
      </c>
      <c r="D41" s="20">
        <v>73.4</v>
      </c>
      <c r="E41" s="20">
        <v>65.7</v>
      </c>
      <c r="F41" s="20">
        <v>59.2</v>
      </c>
      <c r="G41" s="20">
        <v>62.7</v>
      </c>
      <c r="H41" s="13"/>
      <c r="I41" s="13"/>
      <c r="J41" s="13"/>
      <c r="K41" s="13"/>
    </row>
    <row r="42" spans="1:11" ht="12.75">
      <c r="A42" s="18">
        <v>31</v>
      </c>
      <c r="B42" s="22" t="s">
        <v>44</v>
      </c>
      <c r="C42" s="20">
        <v>27.7</v>
      </c>
      <c r="D42" s="20">
        <v>27</v>
      </c>
      <c r="E42" s="20">
        <v>30</v>
      </c>
      <c r="F42" s="20">
        <v>23.3</v>
      </c>
      <c r="G42" s="20">
        <v>22.2</v>
      </c>
      <c r="H42" s="13"/>
      <c r="I42" s="13"/>
      <c r="J42" s="13"/>
      <c r="K42" s="13"/>
    </row>
    <row r="43" spans="1:11" ht="12.75">
      <c r="A43" s="10"/>
      <c r="B43" s="24" t="s">
        <v>45</v>
      </c>
      <c r="C43" s="12">
        <f>SUM(C44+C51+C56+C65)</f>
        <v>1929.3000000000002</v>
      </c>
      <c r="D43" s="12">
        <f>SUM(D44+D51+D56+D65)</f>
        <v>1986.7000000000005</v>
      </c>
      <c r="E43" s="12">
        <f>SUM(E44+E51+E56+E65)</f>
        <v>2032.4</v>
      </c>
      <c r="F43" s="12">
        <f>SUM(F44+F51+F56+F65)</f>
        <v>2072</v>
      </c>
      <c r="G43" s="12">
        <f>SUM(G44+G51+G56+G65)</f>
        <v>2083.25</v>
      </c>
      <c r="H43" s="13"/>
      <c r="I43" s="13"/>
      <c r="J43" s="13"/>
      <c r="K43" s="13"/>
    </row>
    <row r="44" spans="1:11" ht="25.5">
      <c r="A44" s="14" t="s">
        <v>46</v>
      </c>
      <c r="B44" s="15" t="s">
        <v>47</v>
      </c>
      <c r="C44" s="16">
        <f>SUM(C45:C50)</f>
        <v>899</v>
      </c>
      <c r="D44" s="16">
        <f>SUM(D45:D50)</f>
        <v>905.1000000000001</v>
      </c>
      <c r="E44" s="16">
        <f>SUM(E45:E50)</f>
        <v>925.0000000000001</v>
      </c>
      <c r="F44" s="16">
        <f>SUM(F45:F50)</f>
        <v>935.8</v>
      </c>
      <c r="G44" s="16">
        <f>SUM(G45:G50)</f>
        <v>937.1999999999999</v>
      </c>
      <c r="H44" s="17"/>
      <c r="I44" s="17"/>
      <c r="J44" s="17"/>
      <c r="K44" s="17"/>
    </row>
    <row r="45" spans="1:11" ht="12.75">
      <c r="A45" s="18">
        <v>32</v>
      </c>
      <c r="B45" s="19" t="s">
        <v>48</v>
      </c>
      <c r="C45" s="20">
        <v>15.8</v>
      </c>
      <c r="D45" s="20">
        <v>19.5</v>
      </c>
      <c r="E45" s="20">
        <v>18</v>
      </c>
      <c r="F45" s="20">
        <v>18.2</v>
      </c>
      <c r="G45" s="20">
        <v>20.1</v>
      </c>
      <c r="H45" s="13"/>
      <c r="I45" s="13"/>
      <c r="J45" s="13"/>
      <c r="K45" s="13"/>
    </row>
    <row r="46" spans="1:11" ht="12.75">
      <c r="A46" s="18">
        <v>33</v>
      </c>
      <c r="B46" s="19" t="s">
        <v>49</v>
      </c>
      <c r="C46" s="20">
        <v>195.4</v>
      </c>
      <c r="D46" s="20">
        <v>205.8</v>
      </c>
      <c r="E46" s="20">
        <v>211.4</v>
      </c>
      <c r="F46" s="20">
        <v>212</v>
      </c>
      <c r="G46" s="20">
        <v>212.5</v>
      </c>
      <c r="H46" s="13"/>
      <c r="I46" s="13"/>
      <c r="J46" s="13"/>
      <c r="K46" s="13"/>
    </row>
    <row r="47" spans="1:11" ht="12.75">
      <c r="A47" s="18">
        <v>34</v>
      </c>
      <c r="B47" s="19" t="s">
        <v>50</v>
      </c>
      <c r="C47" s="20">
        <v>199.6</v>
      </c>
      <c r="D47" s="20">
        <v>202.2</v>
      </c>
      <c r="E47" s="20">
        <v>203.5</v>
      </c>
      <c r="F47" s="20">
        <v>217.3</v>
      </c>
      <c r="G47" s="20">
        <v>224.2</v>
      </c>
      <c r="H47" s="13"/>
      <c r="I47" s="13"/>
      <c r="J47" s="13"/>
      <c r="K47" s="13"/>
    </row>
    <row r="48" spans="1:11" ht="12.75">
      <c r="A48" s="18">
        <v>35</v>
      </c>
      <c r="B48" s="19" t="s">
        <v>51</v>
      </c>
      <c r="C48" s="20">
        <v>242.1</v>
      </c>
      <c r="D48" s="20">
        <v>231.7</v>
      </c>
      <c r="E48" s="20">
        <v>242.8</v>
      </c>
      <c r="F48" s="20">
        <v>239.5</v>
      </c>
      <c r="G48" s="20">
        <v>238.8</v>
      </c>
      <c r="H48" s="13"/>
      <c r="I48" s="13"/>
      <c r="J48" s="13"/>
      <c r="K48" s="13"/>
    </row>
    <row r="49" spans="1:11" ht="12.75">
      <c r="A49" s="18">
        <v>36</v>
      </c>
      <c r="B49" s="19" t="s">
        <v>52</v>
      </c>
      <c r="C49" s="20">
        <v>172.8</v>
      </c>
      <c r="D49" s="20">
        <v>174.7</v>
      </c>
      <c r="E49" s="20">
        <v>176.6</v>
      </c>
      <c r="F49" s="20">
        <v>178</v>
      </c>
      <c r="G49" s="20">
        <v>179</v>
      </c>
      <c r="H49" s="13"/>
      <c r="I49" s="13"/>
      <c r="J49" s="13"/>
      <c r="K49" s="13"/>
    </row>
    <row r="50" spans="1:11" ht="12.75">
      <c r="A50" s="18">
        <v>37</v>
      </c>
      <c r="B50" s="19" t="s">
        <v>53</v>
      </c>
      <c r="C50" s="20">
        <v>73.3</v>
      </c>
      <c r="D50" s="20">
        <v>71.2</v>
      </c>
      <c r="E50" s="20">
        <v>72.7</v>
      </c>
      <c r="F50" s="20">
        <v>70.8</v>
      </c>
      <c r="G50" s="20">
        <v>62.6</v>
      </c>
      <c r="H50" s="13"/>
      <c r="I50" s="13"/>
      <c r="J50" s="13"/>
      <c r="K50" s="13"/>
    </row>
    <row r="51" spans="1:11" ht="12.75">
      <c r="A51" s="14" t="s">
        <v>54</v>
      </c>
      <c r="B51" s="15" t="s">
        <v>55</v>
      </c>
      <c r="C51" s="16">
        <f>SUM(C52:C55)</f>
        <v>491.3</v>
      </c>
      <c r="D51" s="16">
        <f>SUM(D52:D55)</f>
        <v>498.6</v>
      </c>
      <c r="E51" s="16">
        <f>SUM(E52:E55)</f>
        <v>521.6</v>
      </c>
      <c r="F51" s="16">
        <f>SUM(F52:F55)</f>
        <v>533.7</v>
      </c>
      <c r="G51" s="16">
        <f>SUM(G52:G55)</f>
        <v>524.9</v>
      </c>
      <c r="H51" s="17"/>
      <c r="I51" s="17"/>
      <c r="J51" s="17"/>
      <c r="K51" s="17"/>
    </row>
    <row r="52" spans="1:11" ht="12.75">
      <c r="A52" s="18">
        <v>38</v>
      </c>
      <c r="B52" s="19" t="s">
        <v>56</v>
      </c>
      <c r="C52" s="20">
        <v>62.4</v>
      </c>
      <c r="D52" s="20">
        <v>65.8</v>
      </c>
      <c r="E52" s="20">
        <v>69.7</v>
      </c>
      <c r="F52" s="20">
        <v>70.4</v>
      </c>
      <c r="G52" s="20">
        <v>61.6</v>
      </c>
      <c r="H52" s="13"/>
      <c r="I52" s="13"/>
      <c r="J52" s="13"/>
      <c r="K52" s="13"/>
    </row>
    <row r="53" spans="1:11" ht="12.75">
      <c r="A53" s="18">
        <v>39</v>
      </c>
      <c r="B53" s="19" t="s">
        <v>57</v>
      </c>
      <c r="C53" s="20">
        <v>253.5</v>
      </c>
      <c r="D53" s="20">
        <v>255.2</v>
      </c>
      <c r="E53" s="20">
        <v>273.1</v>
      </c>
      <c r="F53" s="20">
        <v>280.8</v>
      </c>
      <c r="G53" s="20">
        <v>286.4</v>
      </c>
      <c r="H53" s="13"/>
      <c r="I53" s="13"/>
      <c r="J53" s="13"/>
      <c r="K53" s="13"/>
    </row>
    <row r="54" spans="1:11" ht="12.75">
      <c r="A54" s="18">
        <v>40</v>
      </c>
      <c r="B54" s="19" t="s">
        <v>58</v>
      </c>
      <c r="C54" s="20">
        <v>115.6</v>
      </c>
      <c r="D54" s="20">
        <v>116</v>
      </c>
      <c r="E54" s="20">
        <v>116</v>
      </c>
      <c r="F54" s="20">
        <v>117.4</v>
      </c>
      <c r="G54" s="20">
        <v>119.5</v>
      </c>
      <c r="H54" s="13"/>
      <c r="I54" s="13"/>
      <c r="J54" s="13"/>
      <c r="K54" s="13"/>
    </row>
    <row r="55" spans="1:11" ht="12.75">
      <c r="A55" s="18">
        <v>41</v>
      </c>
      <c r="B55" s="19" t="s">
        <v>59</v>
      </c>
      <c r="C55" s="20">
        <v>59.8</v>
      </c>
      <c r="D55" s="20">
        <v>61.6</v>
      </c>
      <c r="E55" s="20">
        <v>62.8</v>
      </c>
      <c r="F55" s="20">
        <v>65.1</v>
      </c>
      <c r="G55" s="20">
        <v>57.4</v>
      </c>
      <c r="H55" s="3"/>
      <c r="I55" s="3"/>
      <c r="J55" s="3"/>
      <c r="K55" s="3"/>
    </row>
    <row r="56" spans="1:11" ht="25.5">
      <c r="A56" s="14" t="s">
        <v>60</v>
      </c>
      <c r="B56" s="15" t="s">
        <v>61</v>
      </c>
      <c r="C56" s="16">
        <f>SUM(C57:C64)</f>
        <v>387.6</v>
      </c>
      <c r="D56" s="16">
        <f>SUM(D57:D64)</f>
        <v>422.80000000000007</v>
      </c>
      <c r="E56" s="16">
        <f>SUM(E57:E64)</f>
        <v>421.5</v>
      </c>
      <c r="F56" s="16">
        <f>SUM(F57:F64)</f>
        <v>418.50000000000006</v>
      </c>
      <c r="G56" s="16">
        <f>SUM(G57:G64)</f>
        <v>424</v>
      </c>
      <c r="H56" s="17"/>
      <c r="I56" s="17"/>
      <c r="J56" s="17"/>
      <c r="K56" s="17"/>
    </row>
    <row r="57" spans="1:11" ht="12.75">
      <c r="A57" s="18">
        <v>42</v>
      </c>
      <c r="B57" s="19" t="s">
        <v>62</v>
      </c>
      <c r="C57" s="20">
        <v>41.5</v>
      </c>
      <c r="D57" s="20">
        <v>39.2</v>
      </c>
      <c r="E57" s="20">
        <v>39.5</v>
      </c>
      <c r="F57" s="20">
        <v>39.9</v>
      </c>
      <c r="G57" s="20">
        <v>39.7</v>
      </c>
      <c r="H57" s="13"/>
      <c r="I57" s="13"/>
      <c r="J57" s="13"/>
      <c r="K57" s="13"/>
    </row>
    <row r="58" spans="1:11" ht="12.75">
      <c r="A58" s="18">
        <v>43</v>
      </c>
      <c r="B58" s="19" t="s">
        <v>63</v>
      </c>
      <c r="C58" s="20">
        <v>69.4</v>
      </c>
      <c r="D58" s="20">
        <v>92.3</v>
      </c>
      <c r="E58" s="20">
        <v>78.8</v>
      </c>
      <c r="F58" s="20">
        <v>82.4</v>
      </c>
      <c r="G58" s="20">
        <v>80.3</v>
      </c>
      <c r="H58" s="3"/>
      <c r="I58" s="3"/>
      <c r="J58" s="3"/>
      <c r="K58" s="3"/>
    </row>
    <row r="59" spans="1:11" ht="12.75">
      <c r="A59" s="18">
        <v>44</v>
      </c>
      <c r="B59" s="19" t="s">
        <v>64</v>
      </c>
      <c r="C59" s="20">
        <v>19.6</v>
      </c>
      <c r="D59" s="20">
        <v>20</v>
      </c>
      <c r="E59" s="20">
        <v>22.9</v>
      </c>
      <c r="F59" s="20">
        <v>24.3</v>
      </c>
      <c r="G59" s="20">
        <v>26.2</v>
      </c>
      <c r="H59" s="3"/>
      <c r="I59" s="3"/>
      <c r="J59" s="3"/>
      <c r="K59" s="3"/>
    </row>
    <row r="60" spans="1:11" ht="12.75">
      <c r="A60" s="18">
        <v>45</v>
      </c>
      <c r="B60" s="19" t="s">
        <v>65</v>
      </c>
      <c r="C60" s="20">
        <v>47</v>
      </c>
      <c r="D60" s="20">
        <v>52.6</v>
      </c>
      <c r="E60" s="20">
        <v>54.4</v>
      </c>
      <c r="F60" s="20">
        <v>56.5</v>
      </c>
      <c r="G60" s="20">
        <v>56.8</v>
      </c>
      <c r="H60" s="3"/>
      <c r="I60" s="3"/>
      <c r="J60" s="3"/>
      <c r="K60" s="3"/>
    </row>
    <row r="61" spans="1:11" ht="12.75">
      <c r="A61" s="18">
        <v>46</v>
      </c>
      <c r="B61" s="19" t="s">
        <v>66</v>
      </c>
      <c r="C61" s="20">
        <v>31.4</v>
      </c>
      <c r="D61" s="20">
        <v>28.9</v>
      </c>
      <c r="E61" s="20">
        <v>29</v>
      </c>
      <c r="F61" s="20">
        <v>29</v>
      </c>
      <c r="G61" s="20">
        <v>27.1</v>
      </c>
      <c r="H61" s="3"/>
      <c r="I61" s="3"/>
      <c r="J61" s="3"/>
      <c r="K61" s="3"/>
    </row>
    <row r="62" spans="1:11" ht="12.75">
      <c r="A62" s="18">
        <v>47</v>
      </c>
      <c r="B62" s="19" t="s">
        <v>67</v>
      </c>
      <c r="C62" s="20">
        <v>48.8</v>
      </c>
      <c r="D62" s="20">
        <v>52.1</v>
      </c>
      <c r="E62" s="20">
        <v>53.7</v>
      </c>
      <c r="F62" s="20">
        <v>51.8</v>
      </c>
      <c r="G62" s="20">
        <v>53.2</v>
      </c>
      <c r="H62" s="3"/>
      <c r="I62" s="3"/>
      <c r="J62" s="3"/>
      <c r="K62" s="3"/>
    </row>
    <row r="63" spans="1:11" ht="12.75">
      <c r="A63" s="18">
        <v>48</v>
      </c>
      <c r="B63" s="19" t="s">
        <v>68</v>
      </c>
      <c r="C63" s="20">
        <v>103.8</v>
      </c>
      <c r="D63" s="20">
        <v>111.6</v>
      </c>
      <c r="E63" s="20">
        <v>117</v>
      </c>
      <c r="F63" s="20">
        <v>109</v>
      </c>
      <c r="G63" s="20">
        <v>115.1</v>
      </c>
      <c r="H63" s="3"/>
      <c r="I63" s="3"/>
      <c r="J63" s="3"/>
      <c r="K63" s="3"/>
    </row>
    <row r="64" spans="1:11" ht="12.75">
      <c r="A64" s="18">
        <v>49</v>
      </c>
      <c r="B64" s="19" t="s">
        <v>69</v>
      </c>
      <c r="C64" s="20">
        <v>26.1</v>
      </c>
      <c r="D64" s="20">
        <v>26.1</v>
      </c>
      <c r="E64" s="20">
        <v>26.2</v>
      </c>
      <c r="F64" s="20">
        <v>25.6</v>
      </c>
      <c r="G64" s="20">
        <v>25.6</v>
      </c>
      <c r="H64" s="3"/>
      <c r="I64" s="3"/>
      <c r="J64" s="3"/>
      <c r="K64" s="3"/>
    </row>
    <row r="65" spans="1:11" ht="25.5">
      <c r="A65" s="14" t="s">
        <v>70</v>
      </c>
      <c r="B65" s="15" t="s">
        <v>71</v>
      </c>
      <c r="C65" s="16">
        <f>SUM(C66:C77)</f>
        <v>151.4</v>
      </c>
      <c r="D65" s="16">
        <f>SUM(D66:D77)</f>
        <v>160.2</v>
      </c>
      <c r="E65" s="16">
        <f>SUM(E66:E77)</f>
        <v>164.3</v>
      </c>
      <c r="F65" s="16">
        <f>SUM(F66:F77)</f>
        <v>184</v>
      </c>
      <c r="G65" s="16">
        <f>SUM(G66:G77)</f>
        <v>197.15</v>
      </c>
      <c r="H65" s="4"/>
      <c r="I65" s="4"/>
      <c r="J65" s="4"/>
      <c r="K65" s="4"/>
    </row>
    <row r="66" spans="1:11" ht="12.75">
      <c r="A66" s="18">
        <v>50</v>
      </c>
      <c r="B66" s="19" t="s">
        <v>72</v>
      </c>
      <c r="C66" s="20">
        <v>18.2</v>
      </c>
      <c r="D66" s="20">
        <v>17.9</v>
      </c>
      <c r="E66" s="20">
        <v>18.9</v>
      </c>
      <c r="F66" s="20">
        <v>18.4</v>
      </c>
      <c r="G66" s="20">
        <v>22.5</v>
      </c>
      <c r="H66" s="3"/>
      <c r="I66" s="3"/>
      <c r="J66" s="3"/>
      <c r="K66" s="3"/>
    </row>
    <row r="67" spans="1:11" ht="12.75">
      <c r="A67" s="18">
        <v>51</v>
      </c>
      <c r="B67" s="19" t="s">
        <v>73</v>
      </c>
      <c r="C67" s="20">
        <v>2.5</v>
      </c>
      <c r="D67" s="20">
        <v>2.4</v>
      </c>
      <c r="E67" s="20">
        <v>2.5</v>
      </c>
      <c r="F67" s="20">
        <v>2.6</v>
      </c>
      <c r="G67" s="20">
        <v>3.1</v>
      </c>
      <c r="H67" s="3"/>
      <c r="I67" s="3"/>
      <c r="J67" s="3"/>
      <c r="K67" s="3"/>
    </row>
    <row r="68" spans="1:11" ht="12.75">
      <c r="A68" s="18">
        <v>52</v>
      </c>
      <c r="B68" s="19" t="s">
        <v>74</v>
      </c>
      <c r="C68" s="20">
        <v>35.4</v>
      </c>
      <c r="D68" s="20">
        <v>33.9</v>
      </c>
      <c r="E68" s="20">
        <v>34.9</v>
      </c>
      <c r="F68" s="20">
        <v>35</v>
      </c>
      <c r="G68" s="20">
        <v>37.3</v>
      </c>
      <c r="H68" s="3"/>
      <c r="I68" s="3"/>
      <c r="J68" s="3"/>
      <c r="K68" s="3"/>
    </row>
    <row r="69" spans="1:11" ht="12.75">
      <c r="A69" s="18">
        <v>53</v>
      </c>
      <c r="B69" s="19" t="s">
        <v>75</v>
      </c>
      <c r="C69" s="20">
        <v>8</v>
      </c>
      <c r="D69" s="20">
        <v>8</v>
      </c>
      <c r="E69" s="20">
        <v>8.2</v>
      </c>
      <c r="F69" s="20">
        <v>11</v>
      </c>
      <c r="G69" s="20">
        <v>11</v>
      </c>
      <c r="H69" s="3"/>
      <c r="I69" s="3"/>
      <c r="J69" s="3"/>
      <c r="K69" s="3"/>
    </row>
    <row r="70" spans="1:11" ht="12.75">
      <c r="A70" s="18">
        <v>54</v>
      </c>
      <c r="B70" s="19" t="s">
        <v>76</v>
      </c>
      <c r="C70" s="20">
        <v>11.2</v>
      </c>
      <c r="D70" s="20">
        <v>11.5</v>
      </c>
      <c r="E70" s="20">
        <v>11.9</v>
      </c>
      <c r="F70" s="20">
        <v>13.2</v>
      </c>
      <c r="G70" s="20">
        <v>14</v>
      </c>
      <c r="H70" s="3"/>
      <c r="I70" s="3"/>
      <c r="J70" s="3"/>
      <c r="K70" s="3"/>
    </row>
    <row r="71" spans="1:11" ht="12.75">
      <c r="A71" s="18">
        <v>55</v>
      </c>
      <c r="B71" s="19" t="s">
        <v>77</v>
      </c>
      <c r="C71" s="20">
        <v>30.3</v>
      </c>
      <c r="D71" s="20">
        <v>36.6</v>
      </c>
      <c r="E71" s="20">
        <v>37.1</v>
      </c>
      <c r="F71" s="20">
        <v>43.4</v>
      </c>
      <c r="G71" s="20">
        <v>43.7</v>
      </c>
      <c r="H71" s="3"/>
      <c r="I71" s="3"/>
      <c r="J71" s="3"/>
      <c r="K71" s="3"/>
    </row>
    <row r="72" spans="1:11" ht="12.75">
      <c r="A72" s="18">
        <v>56</v>
      </c>
      <c r="B72" s="19" t="s">
        <v>78</v>
      </c>
      <c r="C72" s="20">
        <v>9.2</v>
      </c>
      <c r="D72" s="20">
        <v>9.1</v>
      </c>
      <c r="E72" s="20">
        <v>9.9</v>
      </c>
      <c r="F72" s="20">
        <v>10.2</v>
      </c>
      <c r="G72" s="20">
        <v>10.45</v>
      </c>
      <c r="H72" s="3"/>
      <c r="I72" s="3"/>
      <c r="J72" s="3"/>
      <c r="K72" s="3"/>
    </row>
    <row r="73" spans="1:11" ht="12.75">
      <c r="A73" s="18">
        <v>57</v>
      </c>
      <c r="B73" s="19" t="s">
        <v>79</v>
      </c>
      <c r="C73" s="20">
        <v>0.3</v>
      </c>
      <c r="D73" s="20">
        <v>0.4</v>
      </c>
      <c r="E73" s="20">
        <v>0.6</v>
      </c>
      <c r="F73" s="20">
        <v>0.6</v>
      </c>
      <c r="G73" s="20">
        <v>0.7</v>
      </c>
      <c r="H73" s="3"/>
      <c r="I73" s="3"/>
      <c r="J73" s="3"/>
      <c r="K73" s="3"/>
    </row>
    <row r="74" spans="1:11" ht="12.75">
      <c r="A74" s="18">
        <v>58</v>
      </c>
      <c r="B74" s="19" t="s">
        <v>80</v>
      </c>
      <c r="C74" s="20">
        <v>32.4</v>
      </c>
      <c r="D74" s="20">
        <v>36.5</v>
      </c>
      <c r="E74" s="20">
        <v>36.5</v>
      </c>
      <c r="F74" s="20">
        <v>45.8</v>
      </c>
      <c r="G74" s="20">
        <v>50.5</v>
      </c>
      <c r="H74" s="3"/>
      <c r="I74" s="3"/>
      <c r="J74" s="3"/>
      <c r="K74" s="3"/>
    </row>
    <row r="75" spans="1:11" ht="12.75">
      <c r="A75" s="18">
        <v>59</v>
      </c>
      <c r="B75" s="19" t="s">
        <v>81</v>
      </c>
      <c r="C75" s="20">
        <v>3.9</v>
      </c>
      <c r="D75" s="20">
        <v>3.9</v>
      </c>
      <c r="E75" s="20">
        <v>3.8</v>
      </c>
      <c r="F75" s="20">
        <v>3.8</v>
      </c>
      <c r="G75" s="20">
        <v>3.3</v>
      </c>
      <c r="H75" s="3"/>
      <c r="I75" s="3"/>
      <c r="J75" s="3"/>
      <c r="K75" s="3"/>
    </row>
    <row r="76" spans="1:11" ht="12.75">
      <c r="A76" s="18">
        <v>60</v>
      </c>
      <c r="B76" s="19" t="s">
        <v>82</v>
      </c>
      <c r="C76" s="20"/>
      <c r="D76" s="20"/>
      <c r="E76" s="20"/>
      <c r="F76" s="20"/>
      <c r="G76" s="20">
        <v>0.2</v>
      </c>
      <c r="H76" s="3"/>
      <c r="I76" s="3"/>
      <c r="J76" s="3"/>
      <c r="K76" s="3"/>
    </row>
    <row r="77" spans="1:11" ht="12.75">
      <c r="A77" s="25">
        <v>61</v>
      </c>
      <c r="B77" s="26" t="s">
        <v>83</v>
      </c>
      <c r="C77" s="27"/>
      <c r="D77" s="27"/>
      <c r="E77" s="27"/>
      <c r="F77" s="27"/>
      <c r="G77" s="27">
        <v>0.4</v>
      </c>
      <c r="H77" s="3"/>
      <c r="I77" s="3"/>
      <c r="J77" s="3"/>
      <c r="K77" s="3"/>
    </row>
    <row r="78" spans="1:7" ht="12.75">
      <c r="A78" s="2"/>
      <c r="B78" s="3"/>
      <c r="C78" s="28"/>
      <c r="D78" s="28"/>
      <c r="E78" s="28"/>
      <c r="F78" s="28"/>
      <c r="G78" s="28"/>
    </row>
  </sheetData>
  <mergeCells count="4">
    <mergeCell ref="A1:G1"/>
    <mergeCell ref="A4:A5"/>
    <mergeCell ref="B4:B5"/>
    <mergeCell ref="C4:G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2006-11-24T04:38:55Z</dcterms:created>
  <dcterms:modified xsi:type="dcterms:W3CDTF">2006-11-24T08:18:07Z</dcterms:modified>
  <cp:category/>
  <cp:version/>
  <cp:contentType/>
  <cp:contentStatus/>
</cp:coreProperties>
</file>