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<sst xmlns="http://schemas.openxmlformats.org/spreadsheetml/2006/main" count="94" uniqueCount="94">
  <si>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</si>
  <si>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</si>
  <si>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</si>
  <si>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</si>
  <si>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</si>
  <si>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</si>
  <si>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</si>
  <si>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</si>
  <si>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</si>
  <si>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</si>
  <si>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</si>
  <si>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</si>
  <si>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</si>
  <si>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</si>
  <si>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</si>
  <si>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</si>
  <si>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</si>
  <si>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</si>
  <si>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</si>
  <si>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</si>
  <si>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</si>
  <si>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</si>
  <si>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</si>
  <si>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</si>
  <si>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</si>
  <si>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</si>
  <si>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</si>
  <si>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</si>
  <si>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</si>
  <si>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</si>
  <si>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</si>
  <si>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</si>
  <si>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</si>
  <si>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</si>
  <si>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</si>
  <si>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</si>
  <si>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</si>
  <si>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</si>
  <si>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</si>
  <si>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</si>
  <si>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</si>
  <si>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</si>
  <si>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</si>
  <si>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</si>
  <si>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</si>
  <si>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</si>
  <si>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</si>
  <si>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</si>
  <si>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</si>
  <si>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</si>
  <si>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</si>
  <si>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</si>
  <si>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</si>
  <si>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</si>
  <si>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</si>
  <si>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</si>
  <si>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</si>
  <si>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</si>
  <si>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</si>
  <si>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</si>
  <si>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</si>
  <si>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</si>
  <si>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</si>
  <si>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</si>
  <si>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</si>
  <si>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</si>
  <si>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</si>
  <si>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</si>
  <si>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</si>
  <si>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</si>
  <si>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</si>
  <si>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</si>
  <si>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</si>
  <si>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</si>
  <si>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</si>
  <si>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</si>
  <si>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</si>
  <si>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</si>
  <si>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</si>
  <si>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</si>
  <si>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</si>
  <si>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</si>
  <si>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</si>
  <si>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</si>
  <si>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</si>
  <si>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</si>
  <si>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t>315500</t>
  </si>
  <si>
    <t>0,300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</si>
  <si>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</si>
  <si>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</si>
  <si>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</si>
  <si>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 xml:space="preserve">Đơn vị: ha - Unit: ha </t>
  </si>
  <si>
    <t xml:space="preserve"> DIỆN TÍCH CÂY ĂN QUẢ PHÂN THEO ĐỊA PHƯƠNG</t>
  </si>
  <si>
    <t xml:space="preserve"> AREA PLANTED OF FRUIT BY PROVINCES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</si>
</sst>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0.0;[Red]##\ ##0.0;;[Blue]@"/>
    <numFmt numFmtId="166" formatCode="#,##0.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3"/>
      <name val=".VnTim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5" fontId="1" fillId="0" borderId="1" xfId="19" applyNumberFormat="1" applyFont="1" applyBorder="1" applyAlignment="1" applyProtection="1">
      <alignment horizontal="right" vertical="center"/>
      <protection/>
    </xf>
    <xf numFmtId="166" fontId="4" fillId="0" borderId="1" xfId="19" applyNumberFormat="1" applyFont="1" applyBorder="1" applyAlignment="1" applyProtection="1">
      <alignment horizontal="right" vertical="center"/>
      <protection/>
    </xf>
    <xf numFmtId="166" fontId="1" fillId="0" borderId="1" xfId="19" applyNumberFormat="1" applyFont="1" applyBorder="1" applyAlignment="1" applyProtection="1">
      <alignment horizontal="right" vertical="center"/>
      <protection/>
    </xf>
    <xf numFmtId="166" fontId="2" fillId="0" borderId="1" xfId="19" applyNumberFormat="1" applyFont="1" applyBorder="1" applyAlignment="1" applyProtection="1">
      <alignment horizontal="right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B1">
      <selection activeCell="M5" sqref="M5"/>
    </sheetView>
  </sheetViews>
  <sheetFormatPr defaultColWidth="9.140625" defaultRowHeight="12.75"/>
  <cols>
    <col min="2" max="2" width="31.140625" style="0" customWidth="1"/>
    <col min="8" max="8" width="10.7109375" style="0" customWidth="1"/>
    <col min="9" max="9" width="10.28125" style="0" customWidth="1"/>
    <col min="10" max="10" width="10.140625" style="0" customWidth="1"/>
    <col min="11" max="12" width="10.7109375" style="0" customWidth="1"/>
  </cols>
  <sheetData>
    <row r="1" spans="1:12" ht="38.25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6.5" customHeight="1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>
      <c r="A3" s="16" t="s">
        <v>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 customHeight="1">
      <c r="A4" s="19" t="s">
        <v>0</v>
      </c>
      <c r="B4" s="19" t="s">
        <v>1</v>
      </c>
      <c r="C4" s="31" t="s">
        <v>85</v>
      </c>
      <c r="D4" s="32"/>
      <c r="E4" s="32"/>
      <c r="F4" s="32"/>
      <c r="G4" s="32"/>
      <c r="H4" s="32"/>
      <c r="I4" s="32"/>
      <c r="J4" s="32"/>
      <c r="K4" s="32"/>
      <c r="L4" s="33"/>
    </row>
    <row r="5" spans="1:12" ht="15.75">
      <c r="A5" s="19"/>
      <c r="B5" s="19"/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20">
        <v>2001</v>
      </c>
      <c r="I5" s="20">
        <v>2002</v>
      </c>
      <c r="J5" s="20">
        <v>2003</v>
      </c>
      <c r="K5" s="20">
        <v>2004</v>
      </c>
      <c r="L5" s="20">
        <v>2005</v>
      </c>
    </row>
    <row r="6" spans="1:12" ht="31.5">
      <c r="A6" s="6"/>
      <c r="B6" s="7" t="s">
        <v>2</v>
      </c>
      <c r="C6" s="21">
        <f>SUM(C7+C44)</f>
        <v>384.79999999999995</v>
      </c>
      <c r="D6" s="21">
        <f aca="true" t="shared" si="0" ref="D6:L6">SUM(D7+D44)</f>
        <v>426.09999999999997</v>
      </c>
      <c r="E6" s="21">
        <f t="shared" si="0"/>
        <v>438.4</v>
      </c>
      <c r="F6" s="21">
        <f t="shared" si="0"/>
        <v>496</v>
      </c>
      <c r="G6" s="21">
        <f t="shared" si="0"/>
        <v>544.7</v>
      </c>
      <c r="H6" s="21">
        <v>609600</v>
      </c>
      <c r="I6" s="21">
        <v>677500</v>
      </c>
      <c r="J6" s="21">
        <v>724518</v>
      </c>
      <c r="K6" s="21">
        <v>747803</v>
      </c>
      <c r="L6" s="21">
        <v>766100</v>
      </c>
    </row>
    <row r="7" spans="1:12" ht="15.75">
      <c r="A7" s="5"/>
      <c r="B7" s="6" t="s">
        <v>3</v>
      </c>
      <c r="C7" s="12">
        <f>SUM(C8+C20+C32+C37)</f>
        <v>139.9</v>
      </c>
      <c r="D7" s="12">
        <f>SUM(D8+D20+D32+D37)</f>
        <v>162</v>
      </c>
      <c r="E7" s="12">
        <f>SUM(E8+E20+E32+E37)</f>
        <v>166.20000000000002</v>
      </c>
      <c r="F7" s="12">
        <f>SUM(F8+F20+F32+F37)</f>
        <v>204.10000000000002</v>
      </c>
      <c r="G7" s="12">
        <f>SUM(G8+G20+G32+G37)</f>
        <v>221.10000000000002</v>
      </c>
      <c r="H7" s="21">
        <v>257300</v>
      </c>
      <c r="I7" s="21">
        <v>284100</v>
      </c>
      <c r="J7" s="21">
        <v>298571</v>
      </c>
      <c r="K7" s="21">
        <v>303980</v>
      </c>
      <c r="L7" s="22" t="s">
        <v>86</v>
      </c>
    </row>
    <row r="8" spans="1:12" ht="31.5">
      <c r="A8" s="8" t="s">
        <v>4</v>
      </c>
      <c r="B8" s="9" t="s">
        <v>5</v>
      </c>
      <c r="C8" s="13">
        <f>SUM(C9:C19)</f>
        <v>59.000000000000014</v>
      </c>
      <c r="D8" s="13">
        <f aca="true" t="shared" si="1" ref="D8:L8">SUM(D9:D19)</f>
        <v>49.2</v>
      </c>
      <c r="E8" s="13">
        <f t="shared" si="1"/>
        <v>49.400000000000006</v>
      </c>
      <c r="F8" s="13">
        <f t="shared" si="1"/>
        <v>51.9</v>
      </c>
      <c r="G8" s="13">
        <f t="shared" si="1"/>
        <v>58.300000000000004</v>
      </c>
      <c r="H8" s="23">
        <v>63800</v>
      </c>
      <c r="I8" s="23">
        <v>70400</v>
      </c>
      <c r="J8" s="23">
        <v>76381</v>
      </c>
      <c r="K8" s="23">
        <v>76756</v>
      </c>
      <c r="L8" s="23">
        <v>79200</v>
      </c>
    </row>
    <row r="9" spans="1:12" ht="15.75">
      <c r="A9" s="5">
        <v>1</v>
      </c>
      <c r="B9" s="10" t="s">
        <v>6</v>
      </c>
      <c r="C9" s="14">
        <v>1.9</v>
      </c>
      <c r="D9" s="14">
        <v>2</v>
      </c>
      <c r="E9" s="14">
        <v>2.1</v>
      </c>
      <c r="F9" s="14">
        <v>2.1</v>
      </c>
      <c r="G9" s="14">
        <v>2.2</v>
      </c>
      <c r="H9" s="24">
        <v>2500</v>
      </c>
      <c r="I9" s="24">
        <v>1700</v>
      </c>
      <c r="J9" s="24">
        <v>2737</v>
      </c>
      <c r="K9" s="24">
        <v>2764</v>
      </c>
      <c r="L9" s="24">
        <v>2800</v>
      </c>
    </row>
    <row r="10" spans="1:12" ht="15.75">
      <c r="A10" s="5">
        <v>2</v>
      </c>
      <c r="B10" s="10" t="s">
        <v>7</v>
      </c>
      <c r="C10" s="14">
        <v>4</v>
      </c>
      <c r="D10" s="14">
        <v>4.3</v>
      </c>
      <c r="E10" s="14">
        <v>4.7</v>
      </c>
      <c r="F10" s="14">
        <v>4.8</v>
      </c>
      <c r="G10" s="14">
        <v>4.9</v>
      </c>
      <c r="H10" s="24">
        <v>5600</v>
      </c>
      <c r="I10" s="24">
        <v>6300</v>
      </c>
      <c r="J10" s="24">
        <v>6192</v>
      </c>
      <c r="K10" s="24">
        <v>6202</v>
      </c>
      <c r="L10" s="24">
        <v>6100</v>
      </c>
    </row>
    <row r="11" spans="1:12" ht="15.75">
      <c r="A11" s="5">
        <v>3</v>
      </c>
      <c r="B11" s="10" t="s">
        <v>8</v>
      </c>
      <c r="C11" s="14">
        <v>2.4</v>
      </c>
      <c r="D11" s="14">
        <v>3</v>
      </c>
      <c r="E11" s="14">
        <v>3.4</v>
      </c>
      <c r="F11" s="14">
        <v>4.1</v>
      </c>
      <c r="G11" s="14">
        <v>7.8</v>
      </c>
      <c r="H11" s="24">
        <v>6900</v>
      </c>
      <c r="I11" s="24">
        <v>7800</v>
      </c>
      <c r="J11" s="24">
        <v>8554</v>
      </c>
      <c r="K11" s="24">
        <v>9331</v>
      </c>
      <c r="L11" s="24">
        <v>9100</v>
      </c>
    </row>
    <row r="12" spans="1:12" ht="15.75">
      <c r="A12" s="5">
        <v>4</v>
      </c>
      <c r="B12" s="10" t="s">
        <v>9</v>
      </c>
      <c r="C12" s="14">
        <v>3.1</v>
      </c>
      <c r="D12" s="14">
        <v>4.3</v>
      </c>
      <c r="E12" s="14">
        <v>4.3</v>
      </c>
      <c r="F12" s="14">
        <v>4.7</v>
      </c>
      <c r="G12" s="14">
        <v>6.1</v>
      </c>
      <c r="H12" s="24">
        <v>6200</v>
      </c>
      <c r="I12" s="24">
        <v>8100</v>
      </c>
      <c r="J12" s="24">
        <v>8262</v>
      </c>
      <c r="K12" s="24">
        <v>8367</v>
      </c>
      <c r="L12" s="24">
        <v>8900</v>
      </c>
    </row>
    <row r="13" spans="1:12" ht="15.75">
      <c r="A13" s="5">
        <v>5</v>
      </c>
      <c r="B13" s="10" t="s">
        <v>10</v>
      </c>
      <c r="C13" s="14">
        <v>8.8</v>
      </c>
      <c r="D13" s="14">
        <v>1.7</v>
      </c>
      <c r="E13" s="14">
        <v>1.7</v>
      </c>
      <c r="F13" s="14">
        <v>1.7</v>
      </c>
      <c r="G13" s="14">
        <v>1.7</v>
      </c>
      <c r="H13" s="24">
        <v>1800</v>
      </c>
      <c r="I13" s="24">
        <v>1800</v>
      </c>
      <c r="J13" s="24">
        <v>1824</v>
      </c>
      <c r="K13" s="24">
        <v>1907</v>
      </c>
      <c r="L13" s="24">
        <v>1900</v>
      </c>
    </row>
    <row r="14" spans="1:12" ht="15.75">
      <c r="A14" s="5">
        <v>6</v>
      </c>
      <c r="B14" s="10" t="s">
        <v>11</v>
      </c>
      <c r="C14" s="14">
        <v>21.2</v>
      </c>
      <c r="D14" s="14">
        <v>12.6</v>
      </c>
      <c r="E14" s="14">
        <v>10.7</v>
      </c>
      <c r="F14" s="14">
        <v>10.9</v>
      </c>
      <c r="G14" s="14">
        <v>11.3</v>
      </c>
      <c r="H14" s="24">
        <v>15000</v>
      </c>
      <c r="I14" s="24">
        <v>16200</v>
      </c>
      <c r="J14" s="24">
        <v>20322</v>
      </c>
      <c r="K14" s="24">
        <v>19106</v>
      </c>
      <c r="L14" s="24">
        <v>21400</v>
      </c>
    </row>
    <row r="15" spans="1:12" ht="15.75">
      <c r="A15" s="5">
        <v>7</v>
      </c>
      <c r="B15" s="10" t="s">
        <v>12</v>
      </c>
      <c r="C15" s="14">
        <v>6.1</v>
      </c>
      <c r="D15" s="14">
        <v>6.4</v>
      </c>
      <c r="E15" s="14">
        <v>6.4</v>
      </c>
      <c r="F15" s="14">
        <v>6</v>
      </c>
      <c r="G15" s="14">
        <v>6</v>
      </c>
      <c r="H15" s="24">
        <v>5800</v>
      </c>
      <c r="I15" s="24">
        <v>6300</v>
      </c>
      <c r="J15" s="24">
        <v>6774</v>
      </c>
      <c r="K15" s="24">
        <v>7108</v>
      </c>
      <c r="L15" s="24">
        <v>7100</v>
      </c>
    </row>
    <row r="16" spans="1:12" ht="15.75">
      <c r="A16" s="5">
        <v>8</v>
      </c>
      <c r="B16" s="10" t="s">
        <v>13</v>
      </c>
      <c r="C16" s="14">
        <v>3.7</v>
      </c>
      <c r="D16" s="14">
        <v>2</v>
      </c>
      <c r="E16" s="14">
        <v>3.2</v>
      </c>
      <c r="F16" s="14">
        <v>3.6</v>
      </c>
      <c r="G16" s="14">
        <v>3.7</v>
      </c>
      <c r="H16" s="24">
        <v>4800</v>
      </c>
      <c r="I16" s="24">
        <v>4900</v>
      </c>
      <c r="J16" s="24">
        <v>5283</v>
      </c>
      <c r="K16" s="24">
        <v>5301</v>
      </c>
      <c r="L16" s="24">
        <v>5400</v>
      </c>
    </row>
    <row r="17" spans="1:12" ht="15.75">
      <c r="A17" s="5">
        <v>9</v>
      </c>
      <c r="B17" s="10" t="s">
        <v>14</v>
      </c>
      <c r="C17" s="14"/>
      <c r="D17" s="14">
        <v>3.7</v>
      </c>
      <c r="E17" s="14">
        <v>3.7</v>
      </c>
      <c r="F17" s="14">
        <v>4.1</v>
      </c>
      <c r="G17" s="14">
        <v>4.2</v>
      </c>
      <c r="H17" s="24">
        <v>4100</v>
      </c>
      <c r="I17" s="24">
        <v>4300</v>
      </c>
      <c r="J17" s="24">
        <v>4265</v>
      </c>
      <c r="K17" s="24">
        <v>4277</v>
      </c>
      <c r="L17" s="24">
        <v>4300</v>
      </c>
    </row>
    <row r="18" spans="1:12" ht="15.75">
      <c r="A18" s="5">
        <v>10</v>
      </c>
      <c r="B18" s="10" t="s">
        <v>15</v>
      </c>
      <c r="C18" s="14">
        <v>4.1</v>
      </c>
      <c r="D18" s="14">
        <v>5</v>
      </c>
      <c r="E18" s="14">
        <v>4.2</v>
      </c>
      <c r="F18" s="14">
        <v>5</v>
      </c>
      <c r="G18" s="14">
        <v>5.3</v>
      </c>
      <c r="H18" s="24">
        <v>5400</v>
      </c>
      <c r="I18" s="24">
        <v>7200</v>
      </c>
      <c r="J18" s="24">
        <v>5481</v>
      </c>
      <c r="K18" s="24">
        <v>5493</v>
      </c>
      <c r="L18" s="24">
        <v>5500</v>
      </c>
    </row>
    <row r="19" spans="1:12" ht="15.75">
      <c r="A19" s="5">
        <v>11</v>
      </c>
      <c r="B19" s="10" t="s">
        <v>16</v>
      </c>
      <c r="C19" s="14">
        <v>3.7</v>
      </c>
      <c r="D19" s="14">
        <v>4.2</v>
      </c>
      <c r="E19" s="14">
        <v>5</v>
      </c>
      <c r="F19" s="14">
        <v>4.9</v>
      </c>
      <c r="G19" s="14">
        <v>5.1</v>
      </c>
      <c r="H19" s="24">
        <v>5700</v>
      </c>
      <c r="I19" s="24">
        <v>5800</v>
      </c>
      <c r="J19" s="24">
        <v>6687</v>
      </c>
      <c r="K19" s="24">
        <v>6900</v>
      </c>
      <c r="L19" s="24">
        <v>6700</v>
      </c>
    </row>
    <row r="20" spans="1:12" ht="15.75">
      <c r="A20" s="8" t="s">
        <v>17</v>
      </c>
      <c r="B20" s="11" t="s">
        <v>18</v>
      </c>
      <c r="C20" s="13">
        <f>SUM(C21:C31)</f>
        <v>25.9</v>
      </c>
      <c r="D20" s="13">
        <f aca="true" t="shared" si="2" ref="D20:L20">SUM(D21:D31)</f>
        <v>50.60000000000001</v>
      </c>
      <c r="E20" s="13">
        <f t="shared" si="2"/>
        <v>52.3</v>
      </c>
      <c r="F20" s="13">
        <f t="shared" si="2"/>
        <v>79.7</v>
      </c>
      <c r="G20" s="13">
        <f t="shared" si="2"/>
        <v>90</v>
      </c>
      <c r="H20" s="23">
        <v>114700</v>
      </c>
      <c r="I20" s="23">
        <v>128900</v>
      </c>
      <c r="J20" s="23">
        <v>133641</v>
      </c>
      <c r="K20" s="23">
        <v>136262</v>
      </c>
      <c r="L20" s="23">
        <v>141400</v>
      </c>
    </row>
    <row r="21" spans="1:12" ht="15.75">
      <c r="A21" s="5">
        <v>1</v>
      </c>
      <c r="B21" s="10" t="s">
        <v>19</v>
      </c>
      <c r="C21" s="14">
        <v>3.9</v>
      </c>
      <c r="D21" s="14">
        <v>4.7</v>
      </c>
      <c r="E21" s="14">
        <v>5.2</v>
      </c>
      <c r="F21" s="14">
        <v>6.3</v>
      </c>
      <c r="G21" s="14">
        <v>7.2</v>
      </c>
      <c r="H21" s="24">
        <v>7900</v>
      </c>
      <c r="I21" s="24">
        <v>9100</v>
      </c>
      <c r="J21" s="24">
        <v>9334</v>
      </c>
      <c r="K21" s="24">
        <v>9446</v>
      </c>
      <c r="L21" s="24">
        <v>9600</v>
      </c>
    </row>
    <row r="22" spans="1:12" ht="15.75">
      <c r="A22" s="5">
        <v>2</v>
      </c>
      <c r="B22" s="10" t="s">
        <v>20</v>
      </c>
      <c r="C22" s="14">
        <v>1.3</v>
      </c>
      <c r="D22" s="14">
        <v>1.5</v>
      </c>
      <c r="E22" s="14">
        <v>1.6</v>
      </c>
      <c r="F22" s="14">
        <v>1.5</v>
      </c>
      <c r="G22" s="14">
        <v>1.6</v>
      </c>
      <c r="H22" s="24">
        <v>1800</v>
      </c>
      <c r="I22" s="24">
        <v>2100</v>
      </c>
      <c r="J22" s="24">
        <v>2092</v>
      </c>
      <c r="K22" s="24">
        <v>2131</v>
      </c>
      <c r="L22" s="24">
        <v>2300</v>
      </c>
    </row>
    <row r="23" spans="1:12" ht="15.75">
      <c r="A23" s="5">
        <v>3</v>
      </c>
      <c r="B23" s="10" t="s">
        <v>21</v>
      </c>
      <c r="C23" s="14">
        <v>3.7</v>
      </c>
      <c r="D23" s="14">
        <v>4.1</v>
      </c>
      <c r="E23" s="14">
        <v>4.1</v>
      </c>
      <c r="F23" s="14">
        <v>6</v>
      </c>
      <c r="G23" s="14">
        <v>6.4</v>
      </c>
      <c r="H23" s="24">
        <v>6800</v>
      </c>
      <c r="I23" s="24">
        <v>7100</v>
      </c>
      <c r="J23" s="24">
        <v>7416</v>
      </c>
      <c r="K23" s="24">
        <v>7447</v>
      </c>
      <c r="L23" s="24">
        <v>7600</v>
      </c>
    </row>
    <row r="24" spans="1:12" ht="15.75">
      <c r="A24" s="5">
        <v>4</v>
      </c>
      <c r="B24" s="10" t="s">
        <v>22</v>
      </c>
      <c r="C24" s="14">
        <v>1.4</v>
      </c>
      <c r="D24" s="14">
        <v>1.4</v>
      </c>
      <c r="E24" s="14">
        <v>0.7</v>
      </c>
      <c r="F24" s="14">
        <v>0.7</v>
      </c>
      <c r="G24" s="14">
        <v>0.7</v>
      </c>
      <c r="H24" s="24">
        <v>3600</v>
      </c>
      <c r="I24" s="24">
        <v>2300</v>
      </c>
      <c r="J24" s="24">
        <v>2469</v>
      </c>
      <c r="K24" s="24">
        <v>2646</v>
      </c>
      <c r="L24" s="24">
        <v>2700</v>
      </c>
    </row>
    <row r="25" spans="1:12" ht="15.75">
      <c r="A25" s="5">
        <v>5</v>
      </c>
      <c r="B25" s="10" t="s">
        <v>23</v>
      </c>
      <c r="C25" s="14">
        <v>3.7</v>
      </c>
      <c r="D25" s="14">
        <v>5.9</v>
      </c>
      <c r="E25" s="14">
        <v>6</v>
      </c>
      <c r="F25" s="14">
        <v>8.8</v>
      </c>
      <c r="G25" s="14">
        <v>8.1</v>
      </c>
      <c r="H25" s="24">
        <v>13600</v>
      </c>
      <c r="I25" s="24">
        <v>17700</v>
      </c>
      <c r="J25" s="24">
        <v>18880</v>
      </c>
      <c r="K25" s="24">
        <v>20201</v>
      </c>
      <c r="L25" s="24">
        <v>20800</v>
      </c>
    </row>
    <row r="26" spans="1:12" ht="15.75">
      <c r="A26" s="5">
        <v>6</v>
      </c>
      <c r="B26" s="10" t="s">
        <v>24</v>
      </c>
      <c r="C26" s="14">
        <v>0.8</v>
      </c>
      <c r="D26" s="14">
        <v>1.2</v>
      </c>
      <c r="E26" s="14">
        <v>1.3</v>
      </c>
      <c r="F26" s="14">
        <v>2.9</v>
      </c>
      <c r="G26" s="14">
        <v>5</v>
      </c>
      <c r="H26" s="24">
        <v>4700</v>
      </c>
      <c r="I26" s="24">
        <v>8100</v>
      </c>
      <c r="J26" s="24">
        <v>8311</v>
      </c>
      <c r="K26" s="24">
        <v>8307</v>
      </c>
      <c r="L26" s="24">
        <v>8800</v>
      </c>
    </row>
    <row r="27" spans="1:12" ht="15.75">
      <c r="A27" s="5">
        <v>7</v>
      </c>
      <c r="B27" s="10" t="s">
        <v>25</v>
      </c>
      <c r="C27" s="14">
        <v>2.9</v>
      </c>
      <c r="D27" s="14">
        <v>3.6</v>
      </c>
      <c r="E27" s="14">
        <v>3.9</v>
      </c>
      <c r="F27" s="14">
        <v>4.6</v>
      </c>
      <c r="G27" s="14">
        <v>5.5</v>
      </c>
      <c r="H27" s="24">
        <v>6400</v>
      </c>
      <c r="I27" s="24">
        <v>6900</v>
      </c>
      <c r="J27" s="24">
        <v>7362</v>
      </c>
      <c r="K27" s="24">
        <v>7874</v>
      </c>
      <c r="L27" s="24">
        <v>7900</v>
      </c>
    </row>
    <row r="28" spans="1:12" ht="15.75">
      <c r="A28" s="5">
        <v>8</v>
      </c>
      <c r="B28" s="10" t="s">
        <v>26</v>
      </c>
      <c r="C28" s="14">
        <v>1.2</v>
      </c>
      <c r="D28" s="14">
        <v>3.3</v>
      </c>
      <c r="E28" s="14">
        <v>4.4</v>
      </c>
      <c r="F28" s="14">
        <v>5.9</v>
      </c>
      <c r="G28" s="14">
        <v>7.9</v>
      </c>
      <c r="H28" s="24">
        <v>10300</v>
      </c>
      <c r="I28" s="24">
        <v>11700</v>
      </c>
      <c r="J28" s="24">
        <v>12429</v>
      </c>
      <c r="K28" s="24">
        <v>12336</v>
      </c>
      <c r="L28" s="24">
        <v>12500</v>
      </c>
    </row>
    <row r="29" spans="1:12" ht="15.75">
      <c r="A29" s="5">
        <v>9</v>
      </c>
      <c r="B29" s="10" t="s">
        <v>27</v>
      </c>
      <c r="C29" s="14">
        <v>4.2</v>
      </c>
      <c r="D29" s="14">
        <v>5.1</v>
      </c>
      <c r="E29" s="14">
        <v>5.3</v>
      </c>
      <c r="F29" s="14">
        <v>8.1</v>
      </c>
      <c r="G29" s="14">
        <v>8.7</v>
      </c>
      <c r="H29" s="24">
        <v>9600</v>
      </c>
      <c r="I29" s="24">
        <v>10000</v>
      </c>
      <c r="J29" s="24">
        <v>10151</v>
      </c>
      <c r="K29" s="24">
        <v>10151</v>
      </c>
      <c r="L29" s="24">
        <v>10200</v>
      </c>
    </row>
    <row r="30" spans="1:12" ht="15.75">
      <c r="A30" s="5">
        <v>10</v>
      </c>
      <c r="B30" s="10" t="s">
        <v>28</v>
      </c>
      <c r="C30" s="14">
        <v>1.6</v>
      </c>
      <c r="D30" s="14">
        <v>16.3</v>
      </c>
      <c r="E30" s="14">
        <v>16.3</v>
      </c>
      <c r="F30" s="14">
        <v>30.6</v>
      </c>
      <c r="G30" s="14">
        <v>31.7</v>
      </c>
      <c r="H30" s="24">
        <v>40200</v>
      </c>
      <c r="I30" s="24">
        <v>43400</v>
      </c>
      <c r="J30" s="24">
        <v>44811</v>
      </c>
      <c r="K30" s="24">
        <v>45337</v>
      </c>
      <c r="L30" s="24">
        <v>49600</v>
      </c>
    </row>
    <row r="31" spans="1:12" ht="15.75">
      <c r="A31" s="5">
        <v>11</v>
      </c>
      <c r="B31" s="10" t="s">
        <v>29</v>
      </c>
      <c r="C31" s="14">
        <v>1.2</v>
      </c>
      <c r="D31" s="14">
        <v>3.5</v>
      </c>
      <c r="E31" s="14">
        <v>3.5</v>
      </c>
      <c r="F31" s="14">
        <v>4.3</v>
      </c>
      <c r="G31" s="14">
        <v>7.2</v>
      </c>
      <c r="H31" s="24">
        <v>9800</v>
      </c>
      <c r="I31" s="24">
        <v>10500</v>
      </c>
      <c r="J31" s="24">
        <v>10386</v>
      </c>
      <c r="K31" s="24">
        <v>10386</v>
      </c>
      <c r="L31" s="24">
        <v>9400</v>
      </c>
    </row>
    <row r="32" spans="1:12" ht="15.75">
      <c r="A32" s="8" t="s">
        <v>30</v>
      </c>
      <c r="B32" s="11" t="s">
        <v>31</v>
      </c>
      <c r="C32" s="13">
        <f>SUM(C33:C36)</f>
        <v>20.2</v>
      </c>
      <c r="D32" s="13">
        <f aca="true" t="shared" si="3" ref="D32:L32">SUM(D33:D36)</f>
        <v>23.5</v>
      </c>
      <c r="E32" s="13">
        <f t="shared" si="3"/>
        <v>24.900000000000002</v>
      </c>
      <c r="F32" s="13">
        <f t="shared" si="3"/>
        <v>30.200000000000003</v>
      </c>
      <c r="G32" s="13">
        <f t="shared" si="3"/>
        <v>28.8</v>
      </c>
      <c r="H32" s="23">
        <v>30400</v>
      </c>
      <c r="I32" s="23">
        <v>33400</v>
      </c>
      <c r="J32" s="23">
        <v>34329</v>
      </c>
      <c r="K32" s="23">
        <v>35551</v>
      </c>
      <c r="L32" s="23">
        <v>36200</v>
      </c>
    </row>
    <row r="33" spans="1:12" ht="15.75">
      <c r="A33" s="5">
        <v>1</v>
      </c>
      <c r="B33" s="10" t="s">
        <v>32</v>
      </c>
      <c r="C33" s="14">
        <v>0.3</v>
      </c>
      <c r="D33" s="14">
        <v>0.3</v>
      </c>
      <c r="E33" s="14">
        <v>0.3</v>
      </c>
      <c r="F33" s="14">
        <v>0.3</v>
      </c>
      <c r="G33" s="14">
        <v>0.3</v>
      </c>
      <c r="H33" s="24"/>
      <c r="I33" s="24"/>
      <c r="J33" s="24"/>
      <c r="K33" s="24">
        <v>578</v>
      </c>
      <c r="L33" s="25">
        <v>700</v>
      </c>
    </row>
    <row r="34" spans="1:12" ht="15.75">
      <c r="A34" s="5">
        <v>2</v>
      </c>
      <c r="B34" s="10" t="s">
        <v>33</v>
      </c>
      <c r="C34" s="15"/>
      <c r="D34" s="15"/>
      <c r="E34" s="15"/>
      <c r="F34" s="15"/>
      <c r="G34" s="15"/>
      <c r="H34" s="24">
        <v>400</v>
      </c>
      <c r="I34" s="24">
        <v>600</v>
      </c>
      <c r="J34" s="24">
        <v>745</v>
      </c>
      <c r="K34" s="24">
        <v>475</v>
      </c>
      <c r="L34" s="24">
        <v>1200</v>
      </c>
    </row>
    <row r="35" spans="1:12" ht="15.75">
      <c r="A35" s="5">
        <v>3</v>
      </c>
      <c r="B35" s="10" t="s">
        <v>34</v>
      </c>
      <c r="C35" s="14">
        <v>14.1</v>
      </c>
      <c r="D35" s="14">
        <v>15.9</v>
      </c>
      <c r="E35" s="14">
        <v>17.3</v>
      </c>
      <c r="F35" s="14">
        <v>18</v>
      </c>
      <c r="G35" s="14">
        <v>18.5</v>
      </c>
      <c r="H35" s="24">
        <v>19900</v>
      </c>
      <c r="I35" s="24">
        <v>23400</v>
      </c>
      <c r="J35" s="24">
        <v>24138</v>
      </c>
      <c r="K35" s="24">
        <v>24981</v>
      </c>
      <c r="L35" s="24">
        <v>25300</v>
      </c>
    </row>
    <row r="36" spans="1:12" ht="15.75">
      <c r="A36" s="5">
        <v>4</v>
      </c>
      <c r="B36" s="10" t="s">
        <v>35</v>
      </c>
      <c r="C36" s="14">
        <v>5.8</v>
      </c>
      <c r="D36" s="14">
        <v>7.3</v>
      </c>
      <c r="E36" s="14">
        <v>7.3</v>
      </c>
      <c r="F36" s="14">
        <v>11.9</v>
      </c>
      <c r="G36" s="14">
        <v>10</v>
      </c>
      <c r="H36" s="24">
        <v>10100</v>
      </c>
      <c r="I36" s="24">
        <v>9400</v>
      </c>
      <c r="J36" s="24">
        <v>9446</v>
      </c>
      <c r="K36" s="24">
        <v>9517</v>
      </c>
      <c r="L36" s="24">
        <v>9800</v>
      </c>
    </row>
    <row r="37" spans="1:12" ht="31.5">
      <c r="A37" s="8" t="s">
        <v>36</v>
      </c>
      <c r="B37" s="9" t="s">
        <v>37</v>
      </c>
      <c r="C37" s="13">
        <f>SUM(C38:C43)</f>
        <v>34.8</v>
      </c>
      <c r="D37" s="13">
        <f aca="true" t="shared" si="4" ref="D37:L37">SUM(D38:D43)</f>
        <v>38.7</v>
      </c>
      <c r="E37" s="13">
        <f t="shared" si="4"/>
        <v>39.60000000000001</v>
      </c>
      <c r="F37" s="13">
        <f t="shared" si="4"/>
        <v>42.3</v>
      </c>
      <c r="G37" s="13">
        <f t="shared" si="4"/>
        <v>43.99999999999999</v>
      </c>
      <c r="H37" s="23">
        <v>48400</v>
      </c>
      <c r="I37" s="23">
        <v>51400</v>
      </c>
      <c r="J37" s="23">
        <v>54220</v>
      </c>
      <c r="K37" s="23">
        <v>55411</v>
      </c>
      <c r="L37" s="23">
        <v>58700</v>
      </c>
    </row>
    <row r="38" spans="1:12" ht="15.75">
      <c r="A38" s="5">
        <v>1</v>
      </c>
      <c r="B38" s="10" t="s">
        <v>38</v>
      </c>
      <c r="C38" s="14">
        <v>18.4</v>
      </c>
      <c r="D38" s="14">
        <v>18.8</v>
      </c>
      <c r="E38" s="14">
        <v>19</v>
      </c>
      <c r="F38" s="14">
        <v>19</v>
      </c>
      <c r="G38" s="14">
        <v>19.1</v>
      </c>
      <c r="H38" s="24">
        <v>19700</v>
      </c>
      <c r="I38" s="24">
        <v>20200</v>
      </c>
      <c r="J38" s="24">
        <v>20186</v>
      </c>
      <c r="K38" s="24">
        <v>20326</v>
      </c>
      <c r="L38" s="24">
        <v>20400</v>
      </c>
    </row>
    <row r="39" spans="1:12" ht="15.75">
      <c r="A39" s="5">
        <v>2</v>
      </c>
      <c r="B39" s="10" t="s">
        <v>39</v>
      </c>
      <c r="C39" s="14">
        <v>9.8</v>
      </c>
      <c r="D39" s="14">
        <v>10.8</v>
      </c>
      <c r="E39" s="14">
        <v>11.5</v>
      </c>
      <c r="F39" s="14">
        <v>12.6</v>
      </c>
      <c r="G39" s="14">
        <v>13.9</v>
      </c>
      <c r="H39" s="24">
        <v>14500</v>
      </c>
      <c r="I39" s="24">
        <v>15900</v>
      </c>
      <c r="J39" s="24">
        <v>17693</v>
      </c>
      <c r="K39" s="24">
        <v>18243</v>
      </c>
      <c r="L39" s="24">
        <v>20700</v>
      </c>
    </row>
    <row r="40" spans="1:12" ht="15.75">
      <c r="A40" s="5">
        <v>3</v>
      </c>
      <c r="B40" s="10" t="s">
        <v>40</v>
      </c>
      <c r="C40" s="14">
        <v>3.1</v>
      </c>
      <c r="D40" s="14">
        <v>3.8</v>
      </c>
      <c r="E40" s="14">
        <v>3.7</v>
      </c>
      <c r="F40" s="14">
        <v>4.3</v>
      </c>
      <c r="G40" s="14">
        <v>4.5</v>
      </c>
      <c r="H40" s="24">
        <v>6300</v>
      </c>
      <c r="I40" s="24">
        <v>6800</v>
      </c>
      <c r="J40" s="24">
        <v>7353</v>
      </c>
      <c r="K40" s="24">
        <v>7290</v>
      </c>
      <c r="L40" s="24">
        <v>7300</v>
      </c>
    </row>
    <row r="41" spans="1:12" ht="15.75">
      <c r="A41" s="5">
        <v>4</v>
      </c>
      <c r="B41" s="10" t="s">
        <v>41</v>
      </c>
      <c r="C41" s="14">
        <v>2.1</v>
      </c>
      <c r="D41" s="14">
        <v>2.1</v>
      </c>
      <c r="E41" s="14">
        <v>2.2</v>
      </c>
      <c r="F41" s="14">
        <v>2.2</v>
      </c>
      <c r="G41" s="14">
        <v>2.3</v>
      </c>
      <c r="H41" s="24">
        <v>2400</v>
      </c>
      <c r="I41" s="24">
        <v>2500</v>
      </c>
      <c r="J41" s="24">
        <v>2528</v>
      </c>
      <c r="K41" s="24">
        <v>2558</v>
      </c>
      <c r="L41" s="24">
        <v>2700</v>
      </c>
    </row>
    <row r="42" spans="1:12" ht="15.75">
      <c r="A42" s="5">
        <v>5</v>
      </c>
      <c r="B42" s="10" t="s">
        <v>42</v>
      </c>
      <c r="C42" s="14">
        <v>0.6</v>
      </c>
      <c r="D42" s="14">
        <v>2.1</v>
      </c>
      <c r="E42" s="14">
        <v>2.1</v>
      </c>
      <c r="F42" s="14">
        <v>2.8</v>
      </c>
      <c r="G42" s="14">
        <v>2.8</v>
      </c>
      <c r="H42" s="24">
        <v>3500</v>
      </c>
      <c r="I42" s="24">
        <v>3800</v>
      </c>
      <c r="J42" s="24">
        <v>4190</v>
      </c>
      <c r="K42" s="24">
        <v>4333</v>
      </c>
      <c r="L42" s="24">
        <v>4500</v>
      </c>
    </row>
    <row r="43" spans="1:12" ht="15.75">
      <c r="A43" s="5">
        <v>6</v>
      </c>
      <c r="B43" s="10" t="s">
        <v>43</v>
      </c>
      <c r="C43" s="14">
        <v>0.8</v>
      </c>
      <c r="D43" s="14">
        <v>1.1</v>
      </c>
      <c r="E43" s="14">
        <v>1.1</v>
      </c>
      <c r="F43" s="14">
        <v>1.4</v>
      </c>
      <c r="G43" s="14">
        <v>1.4</v>
      </c>
      <c r="H43" s="24">
        <v>2000</v>
      </c>
      <c r="I43" s="24">
        <v>2200</v>
      </c>
      <c r="J43" s="24">
        <v>2270</v>
      </c>
      <c r="K43" s="24">
        <v>2661</v>
      </c>
      <c r="L43" s="24">
        <v>3200</v>
      </c>
    </row>
    <row r="44" spans="1:12" ht="15.75">
      <c r="A44" s="6"/>
      <c r="B44" s="6" t="s">
        <v>44</v>
      </c>
      <c r="C44" s="12">
        <f>SUM(C45+C52+C58+C67)</f>
        <v>244.89999999999998</v>
      </c>
      <c r="D44" s="12">
        <f aca="true" t="shared" si="5" ref="D44:L44">SUM(D45+D52+D58+D67)</f>
        <v>264.09999999999997</v>
      </c>
      <c r="E44" s="12">
        <f t="shared" si="5"/>
        <v>272.2</v>
      </c>
      <c r="F44" s="12">
        <f t="shared" si="5"/>
        <v>291.9</v>
      </c>
      <c r="G44" s="12">
        <f t="shared" si="5"/>
        <v>323.6</v>
      </c>
      <c r="H44" s="21">
        <v>352300</v>
      </c>
      <c r="I44" s="21">
        <v>393400</v>
      </c>
      <c r="J44" s="21">
        <v>425947</v>
      </c>
      <c r="K44" s="21">
        <v>443823</v>
      </c>
      <c r="L44" s="21">
        <v>450700</v>
      </c>
    </row>
    <row r="45" spans="1:12" ht="31.5">
      <c r="A45" s="8" t="s">
        <v>45</v>
      </c>
      <c r="B45" s="9" t="s">
        <v>46</v>
      </c>
      <c r="C45" s="13">
        <f>SUM(C46:C51)</f>
        <v>16.6</v>
      </c>
      <c r="D45" s="13">
        <f aca="true" t="shared" si="6" ref="D45:L45">SUM(D46:D51)</f>
        <v>15.399999999999999</v>
      </c>
      <c r="E45" s="13">
        <f t="shared" si="6"/>
        <v>18</v>
      </c>
      <c r="F45" s="13">
        <f t="shared" si="6"/>
        <v>20.8</v>
      </c>
      <c r="G45" s="13">
        <f t="shared" si="6"/>
        <v>21.9</v>
      </c>
      <c r="H45" s="23">
        <v>23300</v>
      </c>
      <c r="I45" s="23">
        <v>26700</v>
      </c>
      <c r="J45" s="23">
        <v>28168</v>
      </c>
      <c r="K45" s="23">
        <v>28499</v>
      </c>
      <c r="L45" s="23">
        <v>30200</v>
      </c>
    </row>
    <row r="46" spans="1:12" ht="15.75">
      <c r="A46" s="5">
        <v>1</v>
      </c>
      <c r="B46" s="10" t="s">
        <v>47</v>
      </c>
      <c r="C46" s="14">
        <v>2.7</v>
      </c>
      <c r="D46" s="14">
        <v>0.2</v>
      </c>
      <c r="E46" s="14">
        <v>0.3</v>
      </c>
      <c r="F46" s="14">
        <v>0.3</v>
      </c>
      <c r="G46" s="14">
        <v>0.3</v>
      </c>
      <c r="H46" s="24">
        <v>300</v>
      </c>
      <c r="I46" s="24">
        <v>300</v>
      </c>
      <c r="J46" s="24">
        <v>267</v>
      </c>
      <c r="K46" s="24">
        <v>267</v>
      </c>
      <c r="L46" s="26" t="s">
        <v>87</v>
      </c>
    </row>
    <row r="47" spans="1:12" ht="15.75">
      <c r="A47" s="5">
        <v>2</v>
      </c>
      <c r="B47" s="10" t="s">
        <v>48</v>
      </c>
      <c r="C47" s="14"/>
      <c r="D47" s="14">
        <v>2.3</v>
      </c>
      <c r="E47" s="14">
        <v>2.5</v>
      </c>
      <c r="F47" s="14">
        <v>4.5</v>
      </c>
      <c r="G47" s="14">
        <v>4.7</v>
      </c>
      <c r="H47" s="24">
        <v>5000</v>
      </c>
      <c r="I47" s="24">
        <v>5000</v>
      </c>
      <c r="J47" s="24">
        <v>5087</v>
      </c>
      <c r="K47" s="24">
        <v>5169</v>
      </c>
      <c r="L47" s="24">
        <v>5800</v>
      </c>
    </row>
    <row r="48" spans="1:12" ht="15.75">
      <c r="A48" s="5">
        <v>3</v>
      </c>
      <c r="B48" s="10" t="s">
        <v>49</v>
      </c>
      <c r="C48" s="14">
        <v>1.6</v>
      </c>
      <c r="D48" s="14">
        <v>1.6</v>
      </c>
      <c r="E48" s="14">
        <v>1.7</v>
      </c>
      <c r="F48" s="14">
        <v>1.7</v>
      </c>
      <c r="G48" s="14">
        <v>1.8</v>
      </c>
      <c r="H48" s="24">
        <v>1800</v>
      </c>
      <c r="I48" s="24">
        <v>2400</v>
      </c>
      <c r="J48" s="24">
        <v>2611</v>
      </c>
      <c r="K48" s="24">
        <v>2611</v>
      </c>
      <c r="L48" s="24">
        <v>2800</v>
      </c>
    </row>
    <row r="49" spans="1:12" ht="15.75">
      <c r="A49" s="5">
        <v>4</v>
      </c>
      <c r="B49" s="10" t="s">
        <v>50</v>
      </c>
      <c r="C49" s="14">
        <v>3</v>
      </c>
      <c r="D49" s="14">
        <v>3.4</v>
      </c>
      <c r="E49" s="14">
        <v>3.7</v>
      </c>
      <c r="F49" s="14">
        <v>3.9</v>
      </c>
      <c r="G49" s="14">
        <v>3.9</v>
      </c>
      <c r="H49" s="24">
        <v>3900</v>
      </c>
      <c r="I49" s="24">
        <v>4900</v>
      </c>
      <c r="J49" s="24">
        <v>5328</v>
      </c>
      <c r="K49" s="24">
        <v>5586</v>
      </c>
      <c r="L49" s="24">
        <v>5700</v>
      </c>
    </row>
    <row r="50" spans="1:12" ht="15.75">
      <c r="A50" s="5">
        <v>5</v>
      </c>
      <c r="B50" s="10" t="s">
        <v>51</v>
      </c>
      <c r="C50" s="14">
        <v>2.2</v>
      </c>
      <c r="D50" s="14">
        <v>1.1</v>
      </c>
      <c r="E50" s="14">
        <v>2.9</v>
      </c>
      <c r="F50" s="14">
        <v>3</v>
      </c>
      <c r="G50" s="14">
        <v>2.9</v>
      </c>
      <c r="H50" s="24">
        <v>3200</v>
      </c>
      <c r="I50" s="24">
        <v>3600</v>
      </c>
      <c r="J50" s="24">
        <v>3630</v>
      </c>
      <c r="K50" s="24">
        <v>3621</v>
      </c>
      <c r="L50" s="24">
        <v>3900</v>
      </c>
    </row>
    <row r="51" spans="1:12" ht="15.75">
      <c r="A51" s="5">
        <v>6</v>
      </c>
      <c r="B51" s="10" t="s">
        <v>52</v>
      </c>
      <c r="C51" s="14">
        <v>7.1</v>
      </c>
      <c r="D51" s="14">
        <v>6.8</v>
      </c>
      <c r="E51" s="14">
        <v>6.9</v>
      </c>
      <c r="F51" s="14">
        <v>7.4</v>
      </c>
      <c r="G51" s="14">
        <v>8.3</v>
      </c>
      <c r="H51" s="24">
        <v>9100</v>
      </c>
      <c r="I51" s="24">
        <v>10500</v>
      </c>
      <c r="J51" s="24">
        <v>11245</v>
      </c>
      <c r="K51" s="24">
        <v>11245</v>
      </c>
      <c r="L51" s="24">
        <v>11700</v>
      </c>
    </row>
    <row r="52" spans="1:12" ht="31.5">
      <c r="A52" s="8" t="s">
        <v>53</v>
      </c>
      <c r="B52" s="9" t="s">
        <v>54</v>
      </c>
      <c r="C52" s="13">
        <f>SUM(C53:C57)</f>
        <v>9.599999999999998</v>
      </c>
      <c r="D52" s="13">
        <f aca="true" t="shared" si="7" ref="D52:L52">SUM(D53:D57)</f>
        <v>11.9</v>
      </c>
      <c r="E52" s="13">
        <f t="shared" si="7"/>
        <v>12.899999999999999</v>
      </c>
      <c r="F52" s="13">
        <f t="shared" si="7"/>
        <v>12.9</v>
      </c>
      <c r="G52" s="13">
        <f t="shared" si="7"/>
        <v>12.9</v>
      </c>
      <c r="H52" s="23">
        <v>17000</v>
      </c>
      <c r="I52" s="23">
        <v>18000</v>
      </c>
      <c r="J52" s="23">
        <v>20781</v>
      </c>
      <c r="K52" s="23">
        <v>22134</v>
      </c>
      <c r="L52" s="23">
        <v>23100</v>
      </c>
    </row>
    <row r="53" spans="1:12" ht="15.75">
      <c r="A53" s="5">
        <v>1</v>
      </c>
      <c r="B53" s="10" t="s">
        <v>55</v>
      </c>
      <c r="C53" s="14">
        <v>0.4</v>
      </c>
      <c r="D53" s="14">
        <v>0.4</v>
      </c>
      <c r="E53" s="14">
        <v>0.8</v>
      </c>
      <c r="F53" s="14">
        <v>0.8</v>
      </c>
      <c r="G53" s="14">
        <v>1.2</v>
      </c>
      <c r="H53" s="24">
        <v>1900</v>
      </c>
      <c r="I53" s="24">
        <v>2200</v>
      </c>
      <c r="J53" s="24">
        <v>2296</v>
      </c>
      <c r="K53" s="24">
        <v>2531</v>
      </c>
      <c r="L53" s="24">
        <v>2700</v>
      </c>
    </row>
    <row r="54" spans="1:12" ht="15.75">
      <c r="A54" s="5">
        <v>2</v>
      </c>
      <c r="B54" s="10" t="s">
        <v>56</v>
      </c>
      <c r="C54" s="14">
        <v>2.3</v>
      </c>
      <c r="D54" s="14">
        <v>2.7</v>
      </c>
      <c r="E54" s="14">
        <v>2.8</v>
      </c>
      <c r="F54" s="14">
        <v>1.9</v>
      </c>
      <c r="G54" s="14">
        <v>1.9</v>
      </c>
      <c r="H54" s="24">
        <v>2000</v>
      </c>
      <c r="I54" s="24">
        <v>2100</v>
      </c>
      <c r="J54" s="24">
        <v>2351</v>
      </c>
      <c r="K54" s="24">
        <v>2623</v>
      </c>
      <c r="L54" s="24">
        <v>2600</v>
      </c>
    </row>
    <row r="55" spans="1:12" ht="15.75">
      <c r="A55" s="5">
        <v>3</v>
      </c>
      <c r="B55" s="10" t="s">
        <v>57</v>
      </c>
      <c r="C55" s="14">
        <v>4.1</v>
      </c>
      <c r="D55" s="14">
        <v>4.2</v>
      </c>
      <c r="E55" s="14">
        <v>4.3</v>
      </c>
      <c r="F55" s="14">
        <v>4.7</v>
      </c>
      <c r="G55" s="14">
        <v>3.9</v>
      </c>
      <c r="H55" s="24">
        <v>6400</v>
      </c>
      <c r="I55" s="24">
        <v>6700</v>
      </c>
      <c r="J55" s="24">
        <v>7479</v>
      </c>
      <c r="K55" s="24">
        <v>5828</v>
      </c>
      <c r="L55" s="27">
        <v>5.9</v>
      </c>
    </row>
    <row r="56" spans="1:12" ht="15.75">
      <c r="A56" s="5">
        <v>4</v>
      </c>
      <c r="B56" s="10" t="s">
        <v>58</v>
      </c>
      <c r="C56" s="15"/>
      <c r="D56" s="15"/>
      <c r="E56" s="15"/>
      <c r="F56" s="15"/>
      <c r="G56" s="15"/>
      <c r="H56" s="24"/>
      <c r="I56" s="24"/>
      <c r="J56" s="24"/>
      <c r="K56" s="24">
        <v>2032</v>
      </c>
      <c r="L56" s="27">
        <v>2.3</v>
      </c>
    </row>
    <row r="57" spans="1:12" ht="15.75">
      <c r="A57" s="5">
        <v>5</v>
      </c>
      <c r="B57" s="10" t="s">
        <v>59</v>
      </c>
      <c r="C57" s="14">
        <v>2.8</v>
      </c>
      <c r="D57" s="14">
        <v>4.6</v>
      </c>
      <c r="E57" s="14">
        <v>5</v>
      </c>
      <c r="F57" s="14">
        <v>5.5</v>
      </c>
      <c r="G57" s="14">
        <v>5.9</v>
      </c>
      <c r="H57" s="24">
        <v>6700</v>
      </c>
      <c r="I57" s="24">
        <v>7000</v>
      </c>
      <c r="J57" s="24">
        <v>8655</v>
      </c>
      <c r="K57" s="24">
        <v>9120</v>
      </c>
      <c r="L57" s="27">
        <v>9.6</v>
      </c>
    </row>
    <row r="58" spans="1:12" ht="31.5">
      <c r="A58" s="8" t="s">
        <v>60</v>
      </c>
      <c r="B58" s="9" t="s">
        <v>61</v>
      </c>
      <c r="C58" s="13">
        <f>SUM(C59:C66)</f>
        <v>41.699999999999996</v>
      </c>
      <c r="D58" s="13">
        <f aca="true" t="shared" si="8" ref="D58:L58">SUM(D59:D66)</f>
        <v>50.8</v>
      </c>
      <c r="E58" s="13">
        <f t="shared" si="8"/>
        <v>51.6</v>
      </c>
      <c r="F58" s="13">
        <f t="shared" si="8"/>
        <v>66.89999999999999</v>
      </c>
      <c r="G58" s="13">
        <f t="shared" si="8"/>
        <v>82.5</v>
      </c>
      <c r="H58" s="23">
        <v>100600</v>
      </c>
      <c r="I58" s="23">
        <v>117700</v>
      </c>
      <c r="J58" s="23">
        <v>128851</v>
      </c>
      <c r="K58" s="23">
        <v>132937</v>
      </c>
      <c r="L58" s="28">
        <v>128.3</v>
      </c>
    </row>
    <row r="59" spans="1:12" ht="15.75">
      <c r="A59" s="5">
        <v>1</v>
      </c>
      <c r="B59" s="10" t="s">
        <v>62</v>
      </c>
      <c r="C59" s="14">
        <v>3.6</v>
      </c>
      <c r="D59" s="14">
        <v>6</v>
      </c>
      <c r="E59" s="14">
        <v>5.6</v>
      </c>
      <c r="F59" s="14">
        <v>5.7</v>
      </c>
      <c r="G59" s="14">
        <v>5.9</v>
      </c>
      <c r="H59" s="24">
        <v>6200</v>
      </c>
      <c r="I59" s="24">
        <v>6600</v>
      </c>
      <c r="J59" s="24">
        <v>6721</v>
      </c>
      <c r="K59" s="24">
        <v>6721</v>
      </c>
      <c r="L59" s="29">
        <v>6.6</v>
      </c>
    </row>
    <row r="60" spans="1:12" ht="15.75">
      <c r="A60" s="5">
        <v>2</v>
      </c>
      <c r="B60" s="10" t="s">
        <v>63</v>
      </c>
      <c r="C60" s="14">
        <v>2.5</v>
      </c>
      <c r="D60" s="14">
        <v>2.6</v>
      </c>
      <c r="E60" s="14">
        <v>4.8</v>
      </c>
      <c r="F60" s="14">
        <v>2.3</v>
      </c>
      <c r="G60" s="14">
        <v>2.6</v>
      </c>
      <c r="H60" s="24">
        <v>2000</v>
      </c>
      <c r="I60" s="24">
        <v>2500</v>
      </c>
      <c r="J60" s="24">
        <v>2814</v>
      </c>
      <c r="K60" s="24">
        <v>2890</v>
      </c>
      <c r="L60" s="29">
        <v>2.9</v>
      </c>
    </row>
    <row r="61" spans="1:12" ht="15.75">
      <c r="A61" s="5">
        <v>3</v>
      </c>
      <c r="B61" s="10" t="s">
        <v>64</v>
      </c>
      <c r="C61" s="14">
        <v>3.5</v>
      </c>
      <c r="D61" s="14">
        <v>5.6</v>
      </c>
      <c r="E61" s="14">
        <v>5.9</v>
      </c>
      <c r="F61" s="14">
        <v>11.3</v>
      </c>
      <c r="G61" s="14">
        <v>11.4</v>
      </c>
      <c r="H61" s="24">
        <v>13100</v>
      </c>
      <c r="I61" s="24">
        <v>17300</v>
      </c>
      <c r="J61" s="24">
        <v>19212</v>
      </c>
      <c r="K61" s="24">
        <v>23034</v>
      </c>
      <c r="L61" s="29">
        <v>19</v>
      </c>
    </row>
    <row r="62" spans="1:12" ht="15.75">
      <c r="A62" s="5">
        <v>4</v>
      </c>
      <c r="B62" s="10" t="s">
        <v>65</v>
      </c>
      <c r="C62" s="14">
        <v>4.4</v>
      </c>
      <c r="D62" s="14">
        <v>4.6</v>
      </c>
      <c r="E62" s="14">
        <v>4.7</v>
      </c>
      <c r="F62" s="14">
        <v>6</v>
      </c>
      <c r="G62" s="14">
        <v>15.2</v>
      </c>
      <c r="H62" s="24">
        <v>17000</v>
      </c>
      <c r="I62" s="24">
        <v>17600</v>
      </c>
      <c r="J62" s="24">
        <v>16939</v>
      </c>
      <c r="K62" s="24">
        <v>15951</v>
      </c>
      <c r="L62" s="29">
        <v>14.7</v>
      </c>
    </row>
    <row r="63" spans="1:12" ht="15.75">
      <c r="A63" s="5">
        <v>5</v>
      </c>
      <c r="B63" s="10" t="s">
        <v>66</v>
      </c>
      <c r="C63" s="14">
        <v>3.9</v>
      </c>
      <c r="D63" s="14">
        <v>5.7</v>
      </c>
      <c r="E63" s="14">
        <v>6</v>
      </c>
      <c r="F63" s="14">
        <v>7.1</v>
      </c>
      <c r="G63" s="14">
        <v>7.5</v>
      </c>
      <c r="H63" s="24">
        <v>9200</v>
      </c>
      <c r="I63" s="24">
        <v>10100</v>
      </c>
      <c r="J63" s="24">
        <v>10543</v>
      </c>
      <c r="K63" s="24">
        <v>10845</v>
      </c>
      <c r="L63" s="29">
        <v>8.6</v>
      </c>
    </row>
    <row r="64" spans="1:12" ht="15.75">
      <c r="A64" s="5">
        <v>6</v>
      </c>
      <c r="B64" s="10" t="s">
        <v>67</v>
      </c>
      <c r="C64" s="14">
        <v>14.4</v>
      </c>
      <c r="D64" s="14">
        <v>15.6</v>
      </c>
      <c r="E64" s="14">
        <v>16</v>
      </c>
      <c r="F64" s="14">
        <v>20</v>
      </c>
      <c r="G64" s="14">
        <v>21.9</v>
      </c>
      <c r="H64" s="24">
        <v>29300</v>
      </c>
      <c r="I64" s="24">
        <v>35500</v>
      </c>
      <c r="J64" s="24">
        <v>43601</v>
      </c>
      <c r="K64" s="24">
        <v>45144</v>
      </c>
      <c r="L64" s="29">
        <v>47.9</v>
      </c>
    </row>
    <row r="65" spans="1:12" ht="15.75">
      <c r="A65" s="5">
        <v>7</v>
      </c>
      <c r="B65" s="10" t="s">
        <v>68</v>
      </c>
      <c r="C65" s="14">
        <v>3.4</v>
      </c>
      <c r="D65" s="14">
        <v>4.1</v>
      </c>
      <c r="E65" s="14">
        <v>2</v>
      </c>
      <c r="F65" s="14">
        <v>5.4</v>
      </c>
      <c r="G65" s="14">
        <v>9.3</v>
      </c>
      <c r="H65" s="24">
        <v>13600</v>
      </c>
      <c r="I65" s="24">
        <v>16400</v>
      </c>
      <c r="J65" s="24">
        <v>17016</v>
      </c>
      <c r="K65" s="24">
        <v>16347</v>
      </c>
      <c r="L65" s="29">
        <v>18</v>
      </c>
    </row>
    <row r="66" spans="1:12" ht="15.75">
      <c r="A66" s="5">
        <v>8</v>
      </c>
      <c r="B66" s="10" t="s">
        <v>69</v>
      </c>
      <c r="C66" s="14">
        <v>6</v>
      </c>
      <c r="D66" s="14">
        <v>6.6</v>
      </c>
      <c r="E66" s="14">
        <v>6.6</v>
      </c>
      <c r="F66" s="14">
        <v>9.1</v>
      </c>
      <c r="G66" s="14">
        <v>8.7</v>
      </c>
      <c r="H66" s="24">
        <v>10200</v>
      </c>
      <c r="I66" s="24">
        <v>11700</v>
      </c>
      <c r="J66" s="24">
        <v>12005</v>
      </c>
      <c r="K66" s="24">
        <v>12005</v>
      </c>
      <c r="L66" s="29">
        <v>10.7</v>
      </c>
    </row>
    <row r="67" spans="1:12" ht="31.5">
      <c r="A67" s="8" t="s">
        <v>70</v>
      </c>
      <c r="B67" s="9" t="s">
        <v>71</v>
      </c>
      <c r="C67" s="13">
        <f>SUM(C68:C80)</f>
        <v>176.99999999999997</v>
      </c>
      <c r="D67" s="13">
        <f aca="true" t="shared" si="9" ref="D67:L67">SUM(D68:D80)</f>
        <v>185.99999999999997</v>
      </c>
      <c r="E67" s="13">
        <f t="shared" si="9"/>
        <v>189.7</v>
      </c>
      <c r="F67" s="13">
        <f t="shared" si="9"/>
        <v>191.29999999999998</v>
      </c>
      <c r="G67" s="13">
        <f t="shared" si="9"/>
        <v>206.3</v>
      </c>
      <c r="H67" s="23">
        <v>211400</v>
      </c>
      <c r="I67" s="23">
        <v>231000</v>
      </c>
      <c r="J67" s="23">
        <v>248147</v>
      </c>
      <c r="K67" s="23">
        <v>260253</v>
      </c>
      <c r="L67" s="30">
        <v>269.1</v>
      </c>
    </row>
    <row r="68" spans="1:12" ht="15.75">
      <c r="A68" s="5">
        <v>1</v>
      </c>
      <c r="B68" s="10" t="s">
        <v>72</v>
      </c>
      <c r="C68" s="14">
        <v>1.4</v>
      </c>
      <c r="D68" s="14">
        <v>1.7</v>
      </c>
      <c r="E68" s="14">
        <v>1.7</v>
      </c>
      <c r="F68" s="14">
        <v>2.8</v>
      </c>
      <c r="G68" s="14">
        <v>2.9</v>
      </c>
      <c r="H68" s="24">
        <v>2300</v>
      </c>
      <c r="I68" s="24">
        <v>2900</v>
      </c>
      <c r="J68" s="24">
        <v>2998</v>
      </c>
      <c r="K68" s="24">
        <v>3411</v>
      </c>
      <c r="L68" s="29">
        <v>3.8</v>
      </c>
    </row>
    <row r="69" spans="1:12" ht="15.75">
      <c r="A69" s="5">
        <v>2</v>
      </c>
      <c r="B69" s="10" t="s">
        <v>73</v>
      </c>
      <c r="C69" s="14">
        <v>15.9</v>
      </c>
      <c r="D69" s="14">
        <v>16.5</v>
      </c>
      <c r="E69" s="14">
        <v>16.5</v>
      </c>
      <c r="F69" s="14">
        <v>17.5</v>
      </c>
      <c r="G69" s="14">
        <v>19.1</v>
      </c>
      <c r="H69" s="24">
        <v>17500</v>
      </c>
      <c r="I69" s="24">
        <v>17700</v>
      </c>
      <c r="J69" s="24">
        <v>18172</v>
      </c>
      <c r="K69" s="24">
        <v>19019</v>
      </c>
      <c r="L69" s="29">
        <v>19.8</v>
      </c>
    </row>
    <row r="70" spans="1:12" ht="15.75">
      <c r="A70" s="5">
        <v>3</v>
      </c>
      <c r="B70" s="10" t="s">
        <v>74</v>
      </c>
      <c r="C70" s="14">
        <v>5.8</v>
      </c>
      <c r="D70" s="14">
        <v>6.3</v>
      </c>
      <c r="E70" s="14">
        <v>6.3</v>
      </c>
      <c r="F70" s="14">
        <v>6.4</v>
      </c>
      <c r="G70" s="14">
        <v>6.4</v>
      </c>
      <c r="H70" s="24">
        <v>6500</v>
      </c>
      <c r="I70" s="24">
        <v>6700</v>
      </c>
      <c r="J70" s="24">
        <v>7023</v>
      </c>
      <c r="K70" s="24">
        <v>7063</v>
      </c>
      <c r="L70" s="29">
        <v>6.9</v>
      </c>
    </row>
    <row r="71" spans="1:12" ht="15.75">
      <c r="A71" s="5">
        <v>4</v>
      </c>
      <c r="B71" s="10" t="s">
        <v>75</v>
      </c>
      <c r="C71" s="14">
        <v>35.5</v>
      </c>
      <c r="D71" s="14">
        <v>36.2</v>
      </c>
      <c r="E71" s="14">
        <v>38</v>
      </c>
      <c r="F71" s="14">
        <v>36.7</v>
      </c>
      <c r="G71" s="14">
        <v>39.6</v>
      </c>
      <c r="H71" s="24">
        <v>41500</v>
      </c>
      <c r="I71" s="24">
        <v>46400</v>
      </c>
      <c r="J71" s="24">
        <v>52873</v>
      </c>
      <c r="K71" s="24">
        <v>55104</v>
      </c>
      <c r="L71" s="29">
        <v>59.5</v>
      </c>
    </row>
    <row r="72" spans="1:12" ht="15.75">
      <c r="A72" s="5">
        <v>5</v>
      </c>
      <c r="B72" s="10" t="s">
        <v>76</v>
      </c>
      <c r="C72" s="14">
        <v>19.8</v>
      </c>
      <c r="D72" s="14">
        <v>20.9</v>
      </c>
      <c r="E72" s="14">
        <v>21</v>
      </c>
      <c r="F72" s="14">
        <v>21.8</v>
      </c>
      <c r="G72" s="14">
        <v>21.9</v>
      </c>
      <c r="H72" s="24">
        <v>23500</v>
      </c>
      <c r="I72" s="24">
        <v>27700</v>
      </c>
      <c r="J72" s="24">
        <v>34312</v>
      </c>
      <c r="K72" s="24">
        <v>35681</v>
      </c>
      <c r="L72" s="29">
        <v>36.3</v>
      </c>
    </row>
    <row r="73" spans="1:12" ht="15.75">
      <c r="A73" s="5">
        <v>6</v>
      </c>
      <c r="B73" s="10" t="s">
        <v>77</v>
      </c>
      <c r="C73" s="14">
        <v>25.2</v>
      </c>
      <c r="D73" s="14">
        <v>27.2</v>
      </c>
      <c r="E73" s="14">
        <v>28.1</v>
      </c>
      <c r="F73" s="14">
        <v>27.7</v>
      </c>
      <c r="G73" s="14">
        <v>31.7</v>
      </c>
      <c r="H73" s="24">
        <v>35100</v>
      </c>
      <c r="I73" s="24">
        <v>36800</v>
      </c>
      <c r="J73" s="24">
        <v>39759</v>
      </c>
      <c r="K73" s="24">
        <v>40451</v>
      </c>
      <c r="L73" s="29">
        <v>41.1</v>
      </c>
    </row>
    <row r="74" spans="1:12" ht="15.75">
      <c r="A74" s="5">
        <v>7</v>
      </c>
      <c r="B74" s="10" t="s">
        <v>78</v>
      </c>
      <c r="C74" s="14">
        <v>8</v>
      </c>
      <c r="D74" s="14">
        <v>10.3</v>
      </c>
      <c r="E74" s="14">
        <v>10.3</v>
      </c>
      <c r="F74" s="14">
        <v>9</v>
      </c>
      <c r="G74" s="14">
        <v>11.5</v>
      </c>
      <c r="H74" s="24">
        <v>10500</v>
      </c>
      <c r="I74" s="24">
        <v>12700</v>
      </c>
      <c r="J74" s="24">
        <v>10868</v>
      </c>
      <c r="K74" s="24">
        <v>14218</v>
      </c>
      <c r="L74" s="29">
        <v>14.5</v>
      </c>
    </row>
    <row r="75" spans="1:12" ht="15.75">
      <c r="A75" s="5">
        <v>8</v>
      </c>
      <c r="B75" s="10" t="s">
        <v>79</v>
      </c>
      <c r="C75" s="14">
        <v>30.4</v>
      </c>
      <c r="D75" s="14">
        <v>30.8</v>
      </c>
      <c r="E75" s="14">
        <v>30.2</v>
      </c>
      <c r="F75" s="14">
        <v>30</v>
      </c>
      <c r="G75" s="14">
        <v>30.7</v>
      </c>
      <c r="H75" s="24">
        <v>30900</v>
      </c>
      <c r="I75" s="24">
        <v>34800</v>
      </c>
      <c r="J75" s="24">
        <v>36648</v>
      </c>
      <c r="K75" s="24">
        <v>16440</v>
      </c>
      <c r="L75" s="29">
        <v>16.3</v>
      </c>
    </row>
    <row r="76" spans="1:12" ht="15.75">
      <c r="A76" s="5">
        <v>9</v>
      </c>
      <c r="B76" s="10" t="s">
        <v>80</v>
      </c>
      <c r="C76" s="15"/>
      <c r="D76" s="15"/>
      <c r="E76" s="15"/>
      <c r="F76" s="15"/>
      <c r="G76" s="15"/>
      <c r="H76" s="24"/>
      <c r="I76" s="24"/>
      <c r="J76" s="24"/>
      <c r="K76" s="24">
        <v>20740</v>
      </c>
      <c r="L76" s="29">
        <v>20.7</v>
      </c>
    </row>
    <row r="77" spans="1:12" ht="15.75">
      <c r="A77" s="5">
        <v>10</v>
      </c>
      <c r="B77" s="10" t="s">
        <v>81</v>
      </c>
      <c r="C77" s="14">
        <v>10.5</v>
      </c>
      <c r="D77" s="14">
        <v>11.7</v>
      </c>
      <c r="E77" s="14">
        <v>12</v>
      </c>
      <c r="F77" s="14">
        <v>12.7</v>
      </c>
      <c r="G77" s="14">
        <v>12.7</v>
      </c>
      <c r="H77" s="24">
        <v>13600</v>
      </c>
      <c r="I77" s="24">
        <v>14600</v>
      </c>
      <c r="J77" s="24">
        <v>16021</v>
      </c>
      <c r="K77" s="24">
        <v>16148</v>
      </c>
      <c r="L77" s="29">
        <v>16.5</v>
      </c>
    </row>
    <row r="78" spans="1:12" ht="15.75">
      <c r="A78" s="5">
        <v>11</v>
      </c>
      <c r="B78" s="10" t="s">
        <v>82</v>
      </c>
      <c r="C78" s="14">
        <v>9.6</v>
      </c>
      <c r="D78" s="14">
        <v>10.1</v>
      </c>
      <c r="E78" s="14">
        <v>11.3</v>
      </c>
      <c r="F78" s="14">
        <v>12</v>
      </c>
      <c r="G78" s="14">
        <v>12</v>
      </c>
      <c r="H78" s="24">
        <v>14400</v>
      </c>
      <c r="I78" s="24">
        <v>17200</v>
      </c>
      <c r="J78" s="24">
        <v>18081</v>
      </c>
      <c r="K78" s="24">
        <v>20041</v>
      </c>
      <c r="L78" s="29">
        <v>21</v>
      </c>
    </row>
    <row r="79" spans="1:12" ht="15.75">
      <c r="A79" s="5">
        <v>12</v>
      </c>
      <c r="B79" s="10" t="s">
        <v>83</v>
      </c>
      <c r="C79" s="14">
        <v>5.2</v>
      </c>
      <c r="D79" s="14">
        <v>5.2</v>
      </c>
      <c r="E79" s="14">
        <v>5.2</v>
      </c>
      <c r="F79" s="14">
        <v>6.6</v>
      </c>
      <c r="G79" s="14">
        <v>7</v>
      </c>
      <c r="H79" s="24">
        <v>6800</v>
      </c>
      <c r="I79" s="24">
        <v>7500</v>
      </c>
      <c r="J79" s="24">
        <v>5232</v>
      </c>
      <c r="K79" s="24">
        <v>5777</v>
      </c>
      <c r="L79" s="29">
        <v>6.1</v>
      </c>
    </row>
    <row r="80" spans="1:12" ht="15.75">
      <c r="A80" s="5">
        <v>13</v>
      </c>
      <c r="B80" s="10" t="s">
        <v>84</v>
      </c>
      <c r="C80" s="14">
        <v>9.7</v>
      </c>
      <c r="D80" s="14">
        <v>9.1</v>
      </c>
      <c r="E80" s="14">
        <v>9.1</v>
      </c>
      <c r="F80" s="14">
        <v>8.1</v>
      </c>
      <c r="G80" s="14">
        <v>10.8</v>
      </c>
      <c r="H80" s="24">
        <v>8800</v>
      </c>
      <c r="I80" s="24">
        <v>6000</v>
      </c>
      <c r="J80" s="24">
        <v>6160</v>
      </c>
      <c r="K80" s="24">
        <v>6160</v>
      </c>
      <c r="L80" s="29">
        <v>6.8</v>
      </c>
    </row>
    <row r="81" spans="1:6" ht="13.5">
      <c r="A81" s="1" t="s">
        <v>88</v>
      </c>
      <c r="B81" s="1"/>
      <c r="C81" s="1"/>
      <c r="D81" s="1"/>
      <c r="E81" s="1"/>
      <c r="F81" s="1"/>
    </row>
    <row r="82" spans="1:6" ht="15.75">
      <c r="A82" s="2"/>
      <c r="B82" s="3" t="s">
        <v>89</v>
      </c>
      <c r="C82" s="3"/>
      <c r="D82" s="3"/>
      <c r="E82" s="3"/>
      <c r="F82" s="4"/>
    </row>
    <row r="83" spans="1:6" ht="12.75">
      <c r="A83" s="2"/>
      <c r="B83" s="3" t="s">
        <v>90</v>
      </c>
      <c r="C83" s="3"/>
      <c r="D83" s="3"/>
      <c r="E83" s="3"/>
      <c r="F83" s="3"/>
    </row>
  </sheetData>
  <mergeCells count="6">
    <mergeCell ref="A3:L3"/>
    <mergeCell ref="A2:L2"/>
    <mergeCell ref="A1:L1"/>
    <mergeCell ref="A4:A5"/>
    <mergeCell ref="B4:B5"/>
    <mergeCell ref="C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2006-12-06T09:46:56Z</dcterms:created>
  <dcterms:modified xsi:type="dcterms:W3CDTF">2006-12-18T08:13:59Z</dcterms:modified>
  <cp:category/>
  <cp:version/>
  <cp:contentType/>
  <cp:contentStatus/>
</cp:coreProperties>
</file>