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<sst xmlns="http://schemas.openxmlformats.org/spreadsheetml/2006/main" count="92" uniqueCount="92">
  <si>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</si>
  <si>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</si>
  <si>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</si>
  <si>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</si>
  <si>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</si>
  <si>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</si>
  <si>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</si>
  <si>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</si>
  <si>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</si>
  <si>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</si>
  <si>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</si>
  <si>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</si>
  <si>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</si>
  <si>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</si>
  <si>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</si>
  <si>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</si>
  <si>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</si>
  <si>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</si>
  <si>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</si>
  <si>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</si>
  <si>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</si>
  <si>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</si>
  <si>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</si>
  <si>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</si>
  <si>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</si>
  <si>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</si>
  <si>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</si>
  <si>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</si>
  <si>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</si>
  <si>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</si>
  <si>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</si>
  <si>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</si>
  <si>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</si>
  <si>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</si>
  <si>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</si>
  <si>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</si>
  <si>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</si>
  <si>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</si>
  <si>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</si>
  <si>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</si>
  <si>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</si>
  <si>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</si>
  <si>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</si>
  <si>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</si>
  <si>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</si>
  <si>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</si>
  <si>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</si>
  <si>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</si>
  <si>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</si>
  <si>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</si>
  <si>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</si>
  <si>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</si>
  <si>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</si>
  <si>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</si>
  <si>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</si>
  <si>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</si>
  <si>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</si>
  <si>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</si>
  <si>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</si>
  <si>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</si>
  <si>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</si>
  <si>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</si>
  <si>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</si>
  <si>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</si>
  <si>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</si>
  <si>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</si>
  <si>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</si>
  <si>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</si>
  <si>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</si>
  <si>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</si>
  <si>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</si>
  <si>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</si>
  <si>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</si>
  <si>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</si>
  <si>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</si>
  <si>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</si>
  <si>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</si>
  <si>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</si>
  <si>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</si>
  <si>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</si>
  <si>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</si>
  <si>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</si>
  <si>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</si>
  <si>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</si>
  <si>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</si>
  <si>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</si>
  <si>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</si>
  <si>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</si>
  <si>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</si>
  <si>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DIỆN TÍCH GIEO TRỒNG DỨA PHÂN THEO ĐỊA PHƯƠNG</t>
  </si>
  <si>
    <t>AREA PLANTED OF PINEAPPLE BY PROVINCES</t>
  </si>
  <si>
    <t>Đơn vị: ha - Unit: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</si>
</sst>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.VnTim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19" applyNumberFormat="1" applyFont="1" applyBorder="1" applyAlignment="1" applyProtection="1">
      <alignment horizontal="right" vertical="center"/>
      <protection/>
    </xf>
    <xf numFmtId="3" fontId="1" fillId="0" borderId="1" xfId="19" applyNumberFormat="1" applyFont="1" applyBorder="1" applyAlignment="1" applyProtection="1" quotePrefix="1">
      <alignment horizontal="right" vertical="center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K5" sqref="K5"/>
    </sheetView>
  </sheetViews>
  <sheetFormatPr defaultColWidth="9.140625" defaultRowHeight="12.75"/>
  <cols>
    <col min="1" max="1" width="6.8515625" style="15" customWidth="1"/>
    <col min="2" max="2" width="35.8515625" style="15" customWidth="1"/>
    <col min="3" max="16384" width="9.140625" style="15" customWidth="1"/>
  </cols>
  <sheetData>
    <row r="1" spans="1:10" ht="39" customHeigh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75" customHeight="1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6" t="s">
        <v>91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1" t="s">
        <v>0</v>
      </c>
      <c r="B4" s="1" t="s">
        <v>1</v>
      </c>
      <c r="C4" s="14"/>
      <c r="D4" s="13"/>
      <c r="E4" s="13"/>
      <c r="F4" s="2" t="s">
        <v>85</v>
      </c>
      <c r="G4" s="2"/>
      <c r="H4" s="2"/>
      <c r="I4" s="2"/>
      <c r="J4" s="2"/>
    </row>
    <row r="5" spans="1:10" ht="12.75" customHeight="1">
      <c r="A5" s="1"/>
      <c r="B5" s="2"/>
      <c r="C5" s="16">
        <v>1998</v>
      </c>
      <c r="D5" s="16">
        <v>1999</v>
      </c>
      <c r="E5" s="16">
        <v>2000</v>
      </c>
      <c r="F5" s="3">
        <v>2001</v>
      </c>
      <c r="G5" s="3">
        <v>2002</v>
      </c>
      <c r="H5" s="3">
        <v>2003</v>
      </c>
      <c r="I5" s="3">
        <v>2004</v>
      </c>
      <c r="J5" s="3">
        <v>2005</v>
      </c>
    </row>
    <row r="6" spans="1:10" ht="31.5">
      <c r="A6" s="7"/>
      <c r="B6" s="8" t="s">
        <v>2</v>
      </c>
      <c r="C6" s="17">
        <f>SUM(C7+C44)</f>
        <v>25734</v>
      </c>
      <c r="D6" s="17">
        <f aca="true" t="shared" si="0" ref="D6:J6">SUM(D7+D44)</f>
        <v>36204</v>
      </c>
      <c r="E6" s="17">
        <f t="shared" si="0"/>
        <v>36541</v>
      </c>
      <c r="F6" s="17">
        <f t="shared" si="0"/>
        <v>37300</v>
      </c>
      <c r="G6" s="17">
        <f t="shared" si="0"/>
        <v>41800</v>
      </c>
      <c r="H6" s="17">
        <f t="shared" si="0"/>
        <v>41651</v>
      </c>
      <c r="I6" s="17">
        <f t="shared" si="0"/>
        <v>43350</v>
      </c>
      <c r="J6" s="17">
        <f t="shared" si="0"/>
        <v>47300</v>
      </c>
    </row>
    <row r="7" spans="1:10" ht="15.75">
      <c r="A7" s="3"/>
      <c r="B7" s="7" t="s">
        <v>3</v>
      </c>
      <c r="C7" s="18">
        <f>SUM(C8+C20+C32+C37)</f>
        <v>6304</v>
      </c>
      <c r="D7" s="18">
        <f aca="true" t="shared" si="1" ref="D7:J7">SUM(D8+D20+D32+D37)</f>
        <v>8516</v>
      </c>
      <c r="E7" s="18">
        <f t="shared" si="1"/>
        <v>9675</v>
      </c>
      <c r="F7" s="18">
        <f t="shared" si="1"/>
        <v>12100</v>
      </c>
      <c r="G7" s="18">
        <f t="shared" si="1"/>
        <v>14400</v>
      </c>
      <c r="H7" s="18">
        <f t="shared" si="1"/>
        <v>16484</v>
      </c>
      <c r="I7" s="18">
        <f t="shared" si="1"/>
        <v>16970</v>
      </c>
      <c r="J7" s="18">
        <f t="shared" si="1"/>
        <v>18300</v>
      </c>
    </row>
    <row r="8" spans="1:10" ht="31.5">
      <c r="A8" s="9" t="s">
        <v>4</v>
      </c>
      <c r="B8" s="10" t="s">
        <v>5</v>
      </c>
      <c r="C8" s="19">
        <f>SUM(C9:C19)</f>
        <v>841</v>
      </c>
      <c r="D8" s="19">
        <f aca="true" t="shared" si="2" ref="D8:J8">SUM(D9:D19)</f>
        <v>1443</v>
      </c>
      <c r="E8" s="19">
        <f t="shared" si="2"/>
        <v>2064</v>
      </c>
      <c r="F8" s="19">
        <f t="shared" si="2"/>
        <v>2600</v>
      </c>
      <c r="G8" s="19">
        <f t="shared" si="2"/>
        <v>2800</v>
      </c>
      <c r="H8" s="19">
        <f t="shared" si="2"/>
        <v>3699</v>
      </c>
      <c r="I8" s="19">
        <f t="shared" si="2"/>
        <v>3928</v>
      </c>
      <c r="J8" s="19">
        <f t="shared" si="2"/>
        <v>3900</v>
      </c>
    </row>
    <row r="9" spans="1:10" ht="15.75">
      <c r="A9" s="3">
        <v>1</v>
      </c>
      <c r="B9" s="11" t="s">
        <v>6</v>
      </c>
      <c r="C9" s="20">
        <v>21</v>
      </c>
      <c r="D9" s="20">
        <v>22</v>
      </c>
      <c r="E9" s="20">
        <v>23</v>
      </c>
      <c r="F9" s="4">
        <v>0</v>
      </c>
      <c r="G9" s="4">
        <v>0</v>
      </c>
      <c r="H9" s="4">
        <v>25</v>
      </c>
      <c r="I9" s="4">
        <v>24</v>
      </c>
      <c r="J9" s="5">
        <v>0</v>
      </c>
    </row>
    <row r="10" spans="1:10" ht="15.75">
      <c r="A10" s="3">
        <v>2</v>
      </c>
      <c r="B10" s="11" t="s">
        <v>7</v>
      </c>
      <c r="C10" s="20">
        <v>16</v>
      </c>
      <c r="D10" s="20">
        <v>16</v>
      </c>
      <c r="E10" s="20">
        <v>26</v>
      </c>
      <c r="F10" s="4">
        <v>0</v>
      </c>
      <c r="G10" s="4">
        <v>100</v>
      </c>
      <c r="H10" s="4">
        <v>32</v>
      </c>
      <c r="I10" s="4">
        <v>35</v>
      </c>
      <c r="J10" s="5">
        <v>0</v>
      </c>
    </row>
    <row r="11" spans="1:10" ht="15.75">
      <c r="A11" s="3">
        <v>3</v>
      </c>
      <c r="B11" s="11" t="s">
        <v>8</v>
      </c>
      <c r="C11" s="20">
        <v>144</v>
      </c>
      <c r="D11" s="20">
        <v>140</v>
      </c>
      <c r="E11" s="20">
        <v>237</v>
      </c>
      <c r="F11" s="4">
        <v>500</v>
      </c>
      <c r="G11" s="4">
        <v>600</v>
      </c>
      <c r="H11" s="4">
        <v>630</v>
      </c>
      <c r="I11" s="4">
        <v>630</v>
      </c>
      <c r="J11" s="6">
        <v>700</v>
      </c>
    </row>
    <row r="12" spans="1:10" ht="15.75">
      <c r="A12" s="3">
        <v>4</v>
      </c>
      <c r="B12" s="11" t="s">
        <v>9</v>
      </c>
      <c r="C12" s="20">
        <v>109</v>
      </c>
      <c r="D12" s="20">
        <v>140</v>
      </c>
      <c r="E12" s="20">
        <v>181</v>
      </c>
      <c r="F12" s="4">
        <v>200</v>
      </c>
      <c r="G12" s="4">
        <v>100</v>
      </c>
      <c r="H12" s="4">
        <v>79</v>
      </c>
      <c r="I12" s="4">
        <v>91</v>
      </c>
      <c r="J12" s="6">
        <v>100</v>
      </c>
    </row>
    <row r="13" spans="1:10" ht="15.75">
      <c r="A13" s="3">
        <v>5</v>
      </c>
      <c r="B13" s="11" t="s">
        <v>10</v>
      </c>
      <c r="C13" s="20">
        <v>12</v>
      </c>
      <c r="D13" s="20">
        <v>17</v>
      </c>
      <c r="E13" s="20">
        <v>12</v>
      </c>
      <c r="F13" s="4">
        <v>0</v>
      </c>
      <c r="G13" s="4">
        <v>0</v>
      </c>
      <c r="H13" s="4">
        <v>7</v>
      </c>
      <c r="I13" s="4">
        <v>7</v>
      </c>
      <c r="J13" s="5">
        <v>0</v>
      </c>
    </row>
    <row r="14" spans="1:10" ht="15.75">
      <c r="A14" s="3">
        <v>6</v>
      </c>
      <c r="B14" s="11" t="s">
        <v>11</v>
      </c>
      <c r="C14" s="21"/>
      <c r="D14" s="21"/>
      <c r="E14" s="21"/>
      <c r="F14" s="4">
        <v>100</v>
      </c>
      <c r="G14" s="4">
        <v>100</v>
      </c>
      <c r="H14" s="4">
        <v>156</v>
      </c>
      <c r="I14" s="4">
        <v>170</v>
      </c>
      <c r="J14" s="6">
        <v>200</v>
      </c>
    </row>
    <row r="15" spans="1:10" ht="15.75">
      <c r="A15" s="3">
        <v>7</v>
      </c>
      <c r="B15" s="11" t="s">
        <v>12</v>
      </c>
      <c r="C15" s="21"/>
      <c r="D15" s="21"/>
      <c r="E15" s="21"/>
      <c r="F15" s="4">
        <v>0</v>
      </c>
      <c r="G15" s="4">
        <v>0</v>
      </c>
      <c r="H15" s="4"/>
      <c r="I15" s="4">
        <v>0</v>
      </c>
      <c r="J15" s="5">
        <v>0</v>
      </c>
    </row>
    <row r="16" spans="1:10" ht="15.75">
      <c r="A16" s="3">
        <v>8</v>
      </c>
      <c r="B16" s="11" t="s">
        <v>13</v>
      </c>
      <c r="C16" s="21"/>
      <c r="D16" s="21"/>
      <c r="E16" s="21"/>
      <c r="F16" s="4">
        <v>0</v>
      </c>
      <c r="G16" s="4">
        <v>0</v>
      </c>
      <c r="H16" s="4"/>
      <c r="I16" s="4">
        <v>0</v>
      </c>
      <c r="J16" s="5">
        <v>0</v>
      </c>
    </row>
    <row r="17" spans="1:10" ht="15.75">
      <c r="A17" s="3">
        <v>9</v>
      </c>
      <c r="B17" s="11" t="s">
        <v>14</v>
      </c>
      <c r="C17" s="20">
        <v>3</v>
      </c>
      <c r="D17" s="20">
        <v>3</v>
      </c>
      <c r="E17" s="20">
        <v>3</v>
      </c>
      <c r="F17" s="4">
        <v>0</v>
      </c>
      <c r="G17" s="4">
        <v>0</v>
      </c>
      <c r="H17" s="4">
        <v>6</v>
      </c>
      <c r="I17" s="4">
        <v>6</v>
      </c>
      <c r="J17" s="5">
        <v>0</v>
      </c>
    </row>
    <row r="18" spans="1:10" ht="15.75">
      <c r="A18" s="3">
        <v>10</v>
      </c>
      <c r="B18" s="11" t="s">
        <v>15</v>
      </c>
      <c r="C18" s="20">
        <v>10</v>
      </c>
      <c r="D18" s="20">
        <v>10</v>
      </c>
      <c r="E18" s="20">
        <v>10</v>
      </c>
      <c r="F18" s="4">
        <v>0</v>
      </c>
      <c r="G18" s="4">
        <v>0</v>
      </c>
      <c r="H18" s="4">
        <v>9</v>
      </c>
      <c r="I18" s="4">
        <v>8</v>
      </c>
      <c r="J18" s="5">
        <v>0</v>
      </c>
    </row>
    <row r="19" spans="1:10" ht="15.75">
      <c r="A19" s="3">
        <v>11</v>
      </c>
      <c r="B19" s="11" t="s">
        <v>16</v>
      </c>
      <c r="C19" s="20">
        <v>526</v>
      </c>
      <c r="D19" s="20">
        <v>1095</v>
      </c>
      <c r="E19" s="20">
        <v>1572</v>
      </c>
      <c r="F19" s="4">
        <v>1800</v>
      </c>
      <c r="G19" s="4">
        <v>1900</v>
      </c>
      <c r="H19" s="4">
        <v>2755</v>
      </c>
      <c r="I19" s="4">
        <v>2957</v>
      </c>
      <c r="J19" s="6">
        <v>2900</v>
      </c>
    </row>
    <row r="20" spans="1:10" ht="15.75">
      <c r="A20" s="9" t="s">
        <v>17</v>
      </c>
      <c r="B20" s="12" t="s">
        <v>18</v>
      </c>
      <c r="C20" s="19">
        <f>SUM(C21:C31)</f>
        <v>1140</v>
      </c>
      <c r="D20" s="19">
        <f aca="true" t="shared" si="3" ref="D20:J20">SUM(D21:D31)</f>
        <v>1668</v>
      </c>
      <c r="E20" s="19">
        <f t="shared" si="3"/>
        <v>2129</v>
      </c>
      <c r="F20" s="19">
        <f t="shared" si="3"/>
        <v>2500</v>
      </c>
      <c r="G20" s="19">
        <f t="shared" si="3"/>
        <v>3000</v>
      </c>
      <c r="H20" s="19">
        <f t="shared" si="3"/>
        <v>3069</v>
      </c>
      <c r="I20" s="19">
        <f t="shared" si="3"/>
        <v>3173</v>
      </c>
      <c r="J20" s="19">
        <f t="shared" si="3"/>
        <v>3800</v>
      </c>
    </row>
    <row r="21" spans="1:10" ht="15.75">
      <c r="A21" s="3">
        <v>1</v>
      </c>
      <c r="B21" s="11" t="s">
        <v>19</v>
      </c>
      <c r="C21" s="20"/>
      <c r="D21" s="20"/>
      <c r="E21" s="20"/>
      <c r="F21" s="4">
        <v>0</v>
      </c>
      <c r="G21" s="4">
        <v>0</v>
      </c>
      <c r="H21" s="4"/>
      <c r="I21" s="4">
        <v>0</v>
      </c>
      <c r="J21" s="5">
        <v>0</v>
      </c>
    </row>
    <row r="22" spans="1:10" ht="15.75">
      <c r="A22" s="3">
        <v>2</v>
      </c>
      <c r="B22" s="11" t="s">
        <v>20</v>
      </c>
      <c r="C22" s="20">
        <v>65</v>
      </c>
      <c r="D22" s="20">
        <v>56</v>
      </c>
      <c r="E22" s="20">
        <v>79</v>
      </c>
      <c r="F22" s="4">
        <v>100</v>
      </c>
      <c r="G22" s="4">
        <v>100</v>
      </c>
      <c r="H22" s="4">
        <v>85</v>
      </c>
      <c r="I22" s="4">
        <v>93</v>
      </c>
      <c r="J22" s="6">
        <v>100</v>
      </c>
    </row>
    <row r="23" spans="1:10" ht="15.75">
      <c r="A23" s="3">
        <v>3</v>
      </c>
      <c r="B23" s="11" t="s">
        <v>21</v>
      </c>
      <c r="C23" s="20">
        <v>75</v>
      </c>
      <c r="D23" s="20">
        <v>432</v>
      </c>
      <c r="E23" s="20">
        <v>470</v>
      </c>
      <c r="F23" s="4">
        <v>300</v>
      </c>
      <c r="G23" s="4">
        <v>300</v>
      </c>
      <c r="H23" s="4">
        <v>262</v>
      </c>
      <c r="I23" s="4">
        <v>309</v>
      </c>
      <c r="J23" s="6">
        <v>400</v>
      </c>
    </row>
    <row r="24" spans="1:10" ht="15.75">
      <c r="A24" s="3">
        <v>4</v>
      </c>
      <c r="B24" s="11" t="s">
        <v>22</v>
      </c>
      <c r="C24" s="20">
        <v>50</v>
      </c>
      <c r="D24" s="20">
        <v>50</v>
      </c>
      <c r="E24" s="20">
        <v>48</v>
      </c>
      <c r="F24" s="4">
        <v>100</v>
      </c>
      <c r="G24" s="4">
        <v>100</v>
      </c>
      <c r="H24" s="4">
        <v>141</v>
      </c>
      <c r="I24" s="4">
        <v>158</v>
      </c>
      <c r="J24" s="6">
        <v>200</v>
      </c>
    </row>
    <row r="25" spans="1:10" ht="15.75">
      <c r="A25" s="3">
        <v>5</v>
      </c>
      <c r="B25" s="11" t="s">
        <v>23</v>
      </c>
      <c r="C25" s="20"/>
      <c r="D25" s="20">
        <v>56</v>
      </c>
      <c r="E25" s="20">
        <v>56</v>
      </c>
      <c r="F25" s="4">
        <v>100</v>
      </c>
      <c r="G25" s="4">
        <v>300</v>
      </c>
      <c r="H25" s="4">
        <v>277</v>
      </c>
      <c r="I25" s="4">
        <v>308</v>
      </c>
      <c r="J25" s="6">
        <v>100</v>
      </c>
    </row>
    <row r="26" spans="1:10" ht="15.75">
      <c r="A26" s="3">
        <v>6</v>
      </c>
      <c r="B26" s="11" t="s">
        <v>24</v>
      </c>
      <c r="C26" s="21"/>
      <c r="D26" s="21"/>
      <c r="E26" s="21"/>
      <c r="F26" s="4">
        <v>0</v>
      </c>
      <c r="G26" s="4">
        <v>0</v>
      </c>
      <c r="H26" s="4"/>
      <c r="I26" s="4">
        <v>0</v>
      </c>
      <c r="J26" s="5">
        <v>0</v>
      </c>
    </row>
    <row r="27" spans="1:10" ht="15.75">
      <c r="A27" s="3">
        <v>7</v>
      </c>
      <c r="B27" s="11" t="s">
        <v>25</v>
      </c>
      <c r="C27" s="20">
        <v>250</v>
      </c>
      <c r="D27" s="20">
        <v>169</v>
      </c>
      <c r="E27" s="20">
        <v>191</v>
      </c>
      <c r="F27" s="4">
        <v>200</v>
      </c>
      <c r="G27" s="4">
        <v>200</v>
      </c>
      <c r="H27" s="4">
        <v>178</v>
      </c>
      <c r="I27" s="4">
        <v>512</v>
      </c>
      <c r="J27" s="6">
        <v>800</v>
      </c>
    </row>
    <row r="28" spans="1:10" ht="15.75">
      <c r="A28" s="3">
        <v>8</v>
      </c>
      <c r="B28" s="11" t="s">
        <v>26</v>
      </c>
      <c r="C28" s="20">
        <v>67</v>
      </c>
      <c r="D28" s="20">
        <v>69</v>
      </c>
      <c r="E28" s="20">
        <v>81</v>
      </c>
      <c r="F28" s="4">
        <v>100</v>
      </c>
      <c r="G28" s="4">
        <v>100</v>
      </c>
      <c r="H28" s="4">
        <v>127</v>
      </c>
      <c r="I28" s="4">
        <v>130</v>
      </c>
      <c r="J28" s="6">
        <v>100</v>
      </c>
    </row>
    <row r="29" spans="1:10" ht="15.75">
      <c r="A29" s="3">
        <v>9</v>
      </c>
      <c r="B29" s="11" t="s">
        <v>27</v>
      </c>
      <c r="C29" s="20">
        <v>340</v>
      </c>
      <c r="D29" s="20">
        <v>373</v>
      </c>
      <c r="E29" s="20">
        <v>394</v>
      </c>
      <c r="F29" s="4">
        <v>400</v>
      </c>
      <c r="G29" s="4">
        <v>0</v>
      </c>
      <c r="H29" s="4">
        <v>418</v>
      </c>
      <c r="I29" s="4">
        <v>418</v>
      </c>
      <c r="J29" s="6">
        <v>400</v>
      </c>
    </row>
    <row r="30" spans="1:10" ht="15.75">
      <c r="A30" s="3">
        <v>10</v>
      </c>
      <c r="B30" s="11" t="s">
        <v>28</v>
      </c>
      <c r="C30" s="20">
        <v>231</v>
      </c>
      <c r="D30" s="20">
        <v>311</v>
      </c>
      <c r="E30" s="20">
        <v>657</v>
      </c>
      <c r="F30" s="4">
        <v>1000</v>
      </c>
      <c r="G30" s="4">
        <v>1700</v>
      </c>
      <c r="H30" s="4">
        <v>1406</v>
      </c>
      <c r="I30" s="4">
        <v>1070</v>
      </c>
      <c r="J30" s="6">
        <v>1300</v>
      </c>
    </row>
    <row r="31" spans="1:10" ht="15.75">
      <c r="A31" s="3">
        <v>11</v>
      </c>
      <c r="B31" s="11" t="s">
        <v>29</v>
      </c>
      <c r="C31" s="20">
        <v>62</v>
      </c>
      <c r="D31" s="20">
        <v>152</v>
      </c>
      <c r="E31" s="20">
        <v>153</v>
      </c>
      <c r="F31" s="4">
        <v>200</v>
      </c>
      <c r="G31" s="4">
        <v>200</v>
      </c>
      <c r="H31" s="4">
        <v>175</v>
      </c>
      <c r="I31" s="4">
        <v>175</v>
      </c>
      <c r="J31" s="6">
        <v>400</v>
      </c>
    </row>
    <row r="32" spans="1:10" ht="15.75">
      <c r="A32" s="9" t="s">
        <v>30</v>
      </c>
      <c r="B32" s="12" t="s">
        <v>31</v>
      </c>
      <c r="C32" s="19">
        <f>SUM(C33:C36)</f>
        <v>129</v>
      </c>
      <c r="D32" s="19">
        <f aca="true" t="shared" si="4" ref="D32:J32">SUM(D33:D36)</f>
        <v>204</v>
      </c>
      <c r="E32" s="19">
        <f t="shared" si="4"/>
        <v>238</v>
      </c>
      <c r="F32" s="19">
        <f t="shared" si="4"/>
        <v>500</v>
      </c>
      <c r="G32" s="19">
        <f t="shared" si="4"/>
        <v>600</v>
      </c>
      <c r="H32" s="19">
        <f t="shared" si="4"/>
        <v>921</v>
      </c>
      <c r="I32" s="19">
        <f t="shared" si="4"/>
        <v>1104</v>
      </c>
      <c r="J32" s="19">
        <f t="shared" si="4"/>
        <v>1100</v>
      </c>
    </row>
    <row r="33" spans="1:10" ht="15.75">
      <c r="A33" s="3">
        <v>1</v>
      </c>
      <c r="B33" s="11" t="s">
        <v>32</v>
      </c>
      <c r="C33" s="20">
        <v>25</v>
      </c>
      <c r="D33" s="20">
        <v>39</v>
      </c>
      <c r="E33" s="20">
        <v>40</v>
      </c>
      <c r="F33" s="4"/>
      <c r="G33" s="4"/>
      <c r="H33" s="4"/>
      <c r="I33" s="4">
        <v>38</v>
      </c>
      <c r="J33" s="5">
        <v>0</v>
      </c>
    </row>
    <row r="34" spans="1:10" ht="15.75">
      <c r="A34" s="3">
        <v>2</v>
      </c>
      <c r="B34" s="11" t="s">
        <v>33</v>
      </c>
      <c r="C34" s="21"/>
      <c r="D34" s="21"/>
      <c r="E34" s="21"/>
      <c r="F34" s="4">
        <v>100</v>
      </c>
      <c r="G34" s="4">
        <v>100</v>
      </c>
      <c r="H34" s="4">
        <v>53</v>
      </c>
      <c r="I34" s="4">
        <v>38</v>
      </c>
      <c r="J34" s="5">
        <v>0</v>
      </c>
    </row>
    <row r="35" spans="1:10" ht="15.75">
      <c r="A35" s="3">
        <v>3</v>
      </c>
      <c r="B35" s="11" t="s">
        <v>34</v>
      </c>
      <c r="C35" s="20">
        <v>104</v>
      </c>
      <c r="D35" s="20">
        <v>150</v>
      </c>
      <c r="E35" s="20">
        <v>168</v>
      </c>
      <c r="F35" s="4">
        <v>200</v>
      </c>
      <c r="G35" s="4">
        <v>300</v>
      </c>
      <c r="H35" s="4">
        <v>349</v>
      </c>
      <c r="I35" s="4">
        <v>420</v>
      </c>
      <c r="J35" s="6">
        <v>500</v>
      </c>
    </row>
    <row r="36" spans="1:10" ht="15.75">
      <c r="A36" s="3">
        <v>4</v>
      </c>
      <c r="B36" s="11" t="s">
        <v>35</v>
      </c>
      <c r="C36" s="20"/>
      <c r="D36" s="20">
        <v>15</v>
      </c>
      <c r="E36" s="20">
        <v>30</v>
      </c>
      <c r="F36" s="4">
        <v>200</v>
      </c>
      <c r="G36" s="4">
        <v>200</v>
      </c>
      <c r="H36" s="4">
        <v>519</v>
      </c>
      <c r="I36" s="4">
        <v>608</v>
      </c>
      <c r="J36" s="6">
        <v>600</v>
      </c>
    </row>
    <row r="37" spans="1:10" ht="31.5">
      <c r="A37" s="9" t="s">
        <v>36</v>
      </c>
      <c r="B37" s="10" t="s">
        <v>37</v>
      </c>
      <c r="C37" s="19">
        <f>SUM(C38:C43)</f>
        <v>4194</v>
      </c>
      <c r="D37" s="19">
        <f aca="true" t="shared" si="5" ref="D37:J37">SUM(D38:D43)</f>
        <v>5201</v>
      </c>
      <c r="E37" s="19">
        <f t="shared" si="5"/>
        <v>5244</v>
      </c>
      <c r="F37" s="19">
        <f t="shared" si="5"/>
        <v>6500</v>
      </c>
      <c r="G37" s="19">
        <f t="shared" si="5"/>
        <v>8000</v>
      </c>
      <c r="H37" s="19">
        <f t="shared" si="5"/>
        <v>8795</v>
      </c>
      <c r="I37" s="19">
        <f t="shared" si="5"/>
        <v>8765</v>
      </c>
      <c r="J37" s="19">
        <f t="shared" si="5"/>
        <v>9500</v>
      </c>
    </row>
    <row r="38" spans="1:10" ht="15.75">
      <c r="A38" s="3">
        <v>1</v>
      </c>
      <c r="B38" s="11" t="s">
        <v>38</v>
      </c>
      <c r="C38" s="20">
        <v>3170</v>
      </c>
      <c r="D38" s="20">
        <v>3184</v>
      </c>
      <c r="E38" s="20">
        <v>2900</v>
      </c>
      <c r="F38" s="4">
        <v>3500</v>
      </c>
      <c r="G38" s="4">
        <v>3700</v>
      </c>
      <c r="H38" s="4">
        <v>3652</v>
      </c>
      <c r="I38" s="4">
        <v>3772</v>
      </c>
      <c r="J38" s="6">
        <v>3800</v>
      </c>
    </row>
    <row r="39" spans="1:10" ht="15.75">
      <c r="A39" s="3">
        <v>2</v>
      </c>
      <c r="B39" s="11" t="s">
        <v>39</v>
      </c>
      <c r="C39" s="20">
        <v>430</v>
      </c>
      <c r="D39" s="20">
        <v>450</v>
      </c>
      <c r="E39" s="20">
        <v>600</v>
      </c>
      <c r="F39" s="4">
        <v>1100</v>
      </c>
      <c r="G39" s="4">
        <v>2100</v>
      </c>
      <c r="H39" s="4">
        <v>2905</v>
      </c>
      <c r="I39" s="4">
        <v>3100</v>
      </c>
      <c r="J39" s="6">
        <v>3900</v>
      </c>
    </row>
    <row r="40" spans="1:10" ht="15.75">
      <c r="A40" s="3">
        <v>3</v>
      </c>
      <c r="B40" s="11" t="s">
        <v>40</v>
      </c>
      <c r="C40" s="20">
        <v>81</v>
      </c>
      <c r="D40" s="20">
        <v>359</v>
      </c>
      <c r="E40" s="20">
        <v>406</v>
      </c>
      <c r="F40" s="4">
        <v>400</v>
      </c>
      <c r="G40" s="4">
        <v>700</v>
      </c>
      <c r="H40" s="4">
        <v>725</v>
      </c>
      <c r="I40" s="4">
        <v>350</v>
      </c>
      <c r="J40" s="6">
        <v>300</v>
      </c>
    </row>
    <row r="41" spans="1:10" ht="15.75">
      <c r="A41" s="3">
        <v>4</v>
      </c>
      <c r="B41" s="11" t="s">
        <v>41</v>
      </c>
      <c r="C41" s="20">
        <v>98</v>
      </c>
      <c r="D41" s="20">
        <v>159</v>
      </c>
      <c r="E41" s="20">
        <v>178</v>
      </c>
      <c r="F41" s="4">
        <v>200</v>
      </c>
      <c r="G41" s="4">
        <v>200</v>
      </c>
      <c r="H41" s="4">
        <v>133</v>
      </c>
      <c r="I41" s="4">
        <v>137</v>
      </c>
      <c r="J41" s="6">
        <v>100</v>
      </c>
    </row>
    <row r="42" spans="1:10" ht="15.75">
      <c r="A42" s="3">
        <v>5</v>
      </c>
      <c r="B42" s="11" t="s">
        <v>42</v>
      </c>
      <c r="C42" s="20">
        <v>60</v>
      </c>
      <c r="D42" s="20">
        <v>522</v>
      </c>
      <c r="E42" s="20">
        <v>543</v>
      </c>
      <c r="F42" s="4">
        <v>600</v>
      </c>
      <c r="G42" s="4">
        <v>600</v>
      </c>
      <c r="H42" s="4">
        <v>655</v>
      </c>
      <c r="I42" s="4">
        <v>689</v>
      </c>
      <c r="J42" s="6">
        <v>700</v>
      </c>
    </row>
    <row r="43" spans="1:10" ht="15.75">
      <c r="A43" s="3">
        <v>6</v>
      </c>
      <c r="B43" s="11" t="s">
        <v>43</v>
      </c>
      <c r="C43" s="20">
        <v>355</v>
      </c>
      <c r="D43" s="20">
        <v>527</v>
      </c>
      <c r="E43" s="20">
        <v>617</v>
      </c>
      <c r="F43" s="4">
        <v>700</v>
      </c>
      <c r="G43" s="4">
        <v>700</v>
      </c>
      <c r="H43" s="4">
        <v>725</v>
      </c>
      <c r="I43" s="4">
        <v>717</v>
      </c>
      <c r="J43" s="6">
        <v>700</v>
      </c>
    </row>
    <row r="44" spans="1:10" ht="15.75">
      <c r="A44" s="7"/>
      <c r="B44" s="7" t="s">
        <v>44</v>
      </c>
      <c r="C44" s="18">
        <f>SUM(C45+C52+C58+C67)</f>
        <v>19430</v>
      </c>
      <c r="D44" s="18">
        <f aca="true" t="shared" si="6" ref="D44:J44">SUM(D45+D52+D58+D67)</f>
        <v>27688</v>
      </c>
      <c r="E44" s="18">
        <f t="shared" si="6"/>
        <v>26866</v>
      </c>
      <c r="F44" s="18">
        <f t="shared" si="6"/>
        <v>25200</v>
      </c>
      <c r="G44" s="18">
        <f t="shared" si="6"/>
        <v>27400</v>
      </c>
      <c r="H44" s="18">
        <f t="shared" si="6"/>
        <v>25167</v>
      </c>
      <c r="I44" s="18">
        <f t="shared" si="6"/>
        <v>26380</v>
      </c>
      <c r="J44" s="18">
        <f t="shared" si="6"/>
        <v>29000</v>
      </c>
    </row>
    <row r="45" spans="1:10" ht="31.5">
      <c r="A45" s="9" t="s">
        <v>45</v>
      </c>
      <c r="B45" s="10" t="s">
        <v>46</v>
      </c>
      <c r="C45" s="19">
        <f>SUM(C46:C51)</f>
        <v>1705</v>
      </c>
      <c r="D45" s="19">
        <f aca="true" t="shared" si="7" ref="D45:J45">SUM(D46:D51)</f>
        <v>3516</v>
      </c>
      <c r="E45" s="19">
        <f t="shared" si="7"/>
        <v>3482</v>
      </c>
      <c r="F45" s="19">
        <f t="shared" si="7"/>
        <v>3800</v>
      </c>
      <c r="G45" s="19">
        <f t="shared" si="7"/>
        <v>4400</v>
      </c>
      <c r="H45" s="19">
        <f t="shared" si="7"/>
        <v>4757</v>
      </c>
      <c r="I45" s="19">
        <f t="shared" si="7"/>
        <v>4894</v>
      </c>
      <c r="J45" s="19">
        <f t="shared" si="7"/>
        <v>5200</v>
      </c>
    </row>
    <row r="46" spans="1:10" ht="15.75">
      <c r="A46" s="3">
        <v>1</v>
      </c>
      <c r="B46" s="11" t="s">
        <v>47</v>
      </c>
      <c r="C46" s="20">
        <v>87</v>
      </c>
      <c r="D46" s="20">
        <v>90</v>
      </c>
      <c r="E46" s="20">
        <v>91</v>
      </c>
      <c r="F46" s="4">
        <v>100</v>
      </c>
      <c r="G46" s="4">
        <v>100</v>
      </c>
      <c r="H46" s="4">
        <v>78</v>
      </c>
      <c r="I46" s="4">
        <v>78</v>
      </c>
      <c r="J46" s="6">
        <v>100</v>
      </c>
    </row>
    <row r="47" spans="1:10" ht="15.75">
      <c r="A47" s="3">
        <v>2</v>
      </c>
      <c r="B47" s="11" t="s">
        <v>48</v>
      </c>
      <c r="C47" s="20">
        <v>580</v>
      </c>
      <c r="D47" s="20">
        <v>2332</v>
      </c>
      <c r="E47" s="20">
        <v>2320</v>
      </c>
      <c r="F47" s="4">
        <v>2600</v>
      </c>
      <c r="G47" s="4">
        <v>2600</v>
      </c>
      <c r="H47" s="4">
        <v>2665</v>
      </c>
      <c r="I47" s="4">
        <v>2670</v>
      </c>
      <c r="J47" s="6">
        <v>2700</v>
      </c>
    </row>
    <row r="48" spans="1:10" ht="15.75">
      <c r="A48" s="3">
        <v>3</v>
      </c>
      <c r="B48" s="11" t="s">
        <v>49</v>
      </c>
      <c r="C48" s="20">
        <v>245</v>
      </c>
      <c r="D48" s="20">
        <v>255</v>
      </c>
      <c r="E48" s="20">
        <v>250</v>
      </c>
      <c r="F48" s="4">
        <v>300</v>
      </c>
      <c r="G48" s="4">
        <v>300</v>
      </c>
      <c r="H48" s="4">
        <v>418</v>
      </c>
      <c r="I48" s="4">
        <v>418</v>
      </c>
      <c r="J48" s="6">
        <v>500</v>
      </c>
    </row>
    <row r="49" spans="1:10" ht="15.75">
      <c r="A49" s="3">
        <v>4</v>
      </c>
      <c r="B49" s="11" t="s">
        <v>50</v>
      </c>
      <c r="C49" s="20">
        <v>516</v>
      </c>
      <c r="D49" s="20">
        <v>535</v>
      </c>
      <c r="E49" s="20">
        <v>500</v>
      </c>
      <c r="F49" s="4">
        <v>400</v>
      </c>
      <c r="G49" s="4">
        <v>800</v>
      </c>
      <c r="H49" s="4">
        <v>1050</v>
      </c>
      <c r="I49" s="4">
        <v>1206</v>
      </c>
      <c r="J49" s="6">
        <v>1300</v>
      </c>
    </row>
    <row r="50" spans="1:10" ht="15.75">
      <c r="A50" s="3">
        <v>5</v>
      </c>
      <c r="B50" s="11" t="s">
        <v>51</v>
      </c>
      <c r="C50" s="20">
        <v>148</v>
      </c>
      <c r="D50" s="20">
        <v>158</v>
      </c>
      <c r="E50" s="20">
        <v>174</v>
      </c>
      <c r="F50" s="4">
        <v>200</v>
      </c>
      <c r="G50" s="4">
        <v>300</v>
      </c>
      <c r="H50" s="4">
        <v>282</v>
      </c>
      <c r="I50" s="4">
        <v>258</v>
      </c>
      <c r="J50" s="6">
        <v>300</v>
      </c>
    </row>
    <row r="51" spans="1:10" ht="15.75">
      <c r="A51" s="3">
        <v>6</v>
      </c>
      <c r="B51" s="11" t="s">
        <v>52</v>
      </c>
      <c r="C51" s="20">
        <v>129</v>
      </c>
      <c r="D51" s="20">
        <v>146</v>
      </c>
      <c r="E51" s="20">
        <v>147</v>
      </c>
      <c r="F51" s="4">
        <v>200</v>
      </c>
      <c r="G51" s="4">
        <v>300</v>
      </c>
      <c r="H51" s="4">
        <v>264</v>
      </c>
      <c r="I51" s="4">
        <v>264</v>
      </c>
      <c r="J51" s="6">
        <v>300</v>
      </c>
    </row>
    <row r="52" spans="1:10" ht="15.75">
      <c r="A52" s="9" t="s">
        <v>53</v>
      </c>
      <c r="B52" s="10" t="s">
        <v>54</v>
      </c>
      <c r="C52" s="19">
        <f>SUM(C53:C57)</f>
        <v>187</v>
      </c>
      <c r="D52" s="19">
        <f aca="true" t="shared" si="8" ref="D52:J52">SUM(D53:D57)</f>
        <v>256</v>
      </c>
      <c r="E52" s="19">
        <f t="shared" si="8"/>
        <v>284</v>
      </c>
      <c r="F52" s="19">
        <f t="shared" si="8"/>
        <v>500</v>
      </c>
      <c r="G52" s="19">
        <f t="shared" si="8"/>
        <v>1200</v>
      </c>
      <c r="H52" s="19">
        <f t="shared" si="8"/>
        <v>1245</v>
      </c>
      <c r="I52" s="19">
        <f t="shared" si="8"/>
        <v>1620</v>
      </c>
      <c r="J52" s="19">
        <f t="shared" si="8"/>
        <v>1700</v>
      </c>
    </row>
    <row r="53" spans="1:10" ht="15.75">
      <c r="A53" s="3">
        <v>1</v>
      </c>
      <c r="B53" s="11" t="s">
        <v>55</v>
      </c>
      <c r="C53" s="20"/>
      <c r="D53" s="20"/>
      <c r="E53" s="20">
        <v>40</v>
      </c>
      <c r="F53" s="4">
        <v>100</v>
      </c>
      <c r="G53" s="4">
        <v>100</v>
      </c>
      <c r="H53" s="4">
        <v>67</v>
      </c>
      <c r="I53" s="4">
        <v>110</v>
      </c>
      <c r="J53" s="6">
        <v>100</v>
      </c>
    </row>
    <row r="54" spans="1:10" ht="15.75">
      <c r="A54" s="3">
        <v>2</v>
      </c>
      <c r="B54" s="11" t="s">
        <v>56</v>
      </c>
      <c r="C54" s="20">
        <v>115</v>
      </c>
      <c r="D54" s="20">
        <v>115</v>
      </c>
      <c r="E54" s="20">
        <v>120</v>
      </c>
      <c r="F54" s="4">
        <v>200</v>
      </c>
      <c r="G54" s="4">
        <v>200</v>
      </c>
      <c r="H54" s="4">
        <v>332</v>
      </c>
      <c r="I54" s="4">
        <v>520</v>
      </c>
      <c r="J54" s="6">
        <v>500</v>
      </c>
    </row>
    <row r="55" spans="1:10" ht="15.75">
      <c r="A55" s="3">
        <v>3</v>
      </c>
      <c r="B55" s="11" t="s">
        <v>57</v>
      </c>
      <c r="C55" s="20">
        <v>72</v>
      </c>
      <c r="D55" s="20">
        <v>141</v>
      </c>
      <c r="E55" s="20">
        <v>124</v>
      </c>
      <c r="F55" s="4">
        <v>200</v>
      </c>
      <c r="G55" s="4">
        <v>300</v>
      </c>
      <c r="H55" s="4">
        <v>391</v>
      </c>
      <c r="I55" s="4">
        <v>233</v>
      </c>
      <c r="J55" s="6">
        <v>300</v>
      </c>
    </row>
    <row r="56" spans="1:10" ht="15.75">
      <c r="A56" s="3">
        <v>4</v>
      </c>
      <c r="B56" s="11" t="s">
        <v>58</v>
      </c>
      <c r="C56" s="21"/>
      <c r="D56" s="21"/>
      <c r="E56" s="21"/>
      <c r="F56" s="4"/>
      <c r="G56" s="4"/>
      <c r="H56" s="4"/>
      <c r="I56" s="4">
        <v>294</v>
      </c>
      <c r="J56" s="6">
        <v>300</v>
      </c>
    </row>
    <row r="57" spans="1:10" ht="15.75">
      <c r="A57" s="3">
        <v>5</v>
      </c>
      <c r="B57" s="11" t="s">
        <v>59</v>
      </c>
      <c r="C57" s="21"/>
      <c r="D57" s="21"/>
      <c r="E57" s="21"/>
      <c r="F57" s="4">
        <v>0</v>
      </c>
      <c r="G57" s="4">
        <v>600</v>
      </c>
      <c r="H57" s="4">
        <v>455</v>
      </c>
      <c r="I57" s="4">
        <v>463</v>
      </c>
      <c r="J57" s="6">
        <v>500</v>
      </c>
    </row>
    <row r="58" spans="1:10" ht="31.5">
      <c r="A58" s="9" t="s">
        <v>60</v>
      </c>
      <c r="B58" s="10" t="s">
        <v>61</v>
      </c>
      <c r="C58" s="19">
        <f>SUM(C59:C66)</f>
        <v>149</v>
      </c>
      <c r="D58" s="19">
        <f aca="true" t="shared" si="9" ref="D58:J58">SUM(D59:D66)</f>
        <v>132</v>
      </c>
      <c r="E58" s="19">
        <f t="shared" si="9"/>
        <v>313</v>
      </c>
      <c r="F58" s="19">
        <f t="shared" si="9"/>
        <v>500</v>
      </c>
      <c r="G58" s="19">
        <f t="shared" si="9"/>
        <v>600</v>
      </c>
      <c r="H58" s="19">
        <f t="shared" si="9"/>
        <v>704</v>
      </c>
      <c r="I58" s="19">
        <f t="shared" si="9"/>
        <v>1134</v>
      </c>
      <c r="J58" s="19">
        <f t="shared" si="9"/>
        <v>1400</v>
      </c>
    </row>
    <row r="59" spans="1:10" ht="15.75">
      <c r="A59" s="3">
        <v>1</v>
      </c>
      <c r="B59" s="11" t="s">
        <v>62</v>
      </c>
      <c r="C59" s="20">
        <v>76</v>
      </c>
      <c r="D59" s="20">
        <v>76</v>
      </c>
      <c r="E59" s="20">
        <v>150</v>
      </c>
      <c r="F59" s="4">
        <v>200</v>
      </c>
      <c r="G59" s="4">
        <v>200</v>
      </c>
      <c r="H59" s="4">
        <v>250</v>
      </c>
      <c r="I59" s="4">
        <v>550</v>
      </c>
      <c r="J59" s="6">
        <v>800</v>
      </c>
    </row>
    <row r="60" spans="1:10" ht="15.75">
      <c r="A60" s="3">
        <v>2</v>
      </c>
      <c r="B60" s="11" t="s">
        <v>63</v>
      </c>
      <c r="C60" s="21"/>
      <c r="D60" s="21"/>
      <c r="E60" s="21"/>
      <c r="F60" s="4">
        <v>0</v>
      </c>
      <c r="G60" s="4">
        <v>0</v>
      </c>
      <c r="H60" s="4"/>
      <c r="I60" s="4">
        <v>0</v>
      </c>
      <c r="J60" s="5">
        <v>0</v>
      </c>
    </row>
    <row r="61" spans="1:10" ht="15.75">
      <c r="A61" s="3">
        <v>3</v>
      </c>
      <c r="B61" s="11" t="s">
        <v>64</v>
      </c>
      <c r="C61" s="21"/>
      <c r="D61" s="21"/>
      <c r="E61" s="21"/>
      <c r="F61" s="4">
        <v>0</v>
      </c>
      <c r="G61" s="4">
        <v>0</v>
      </c>
      <c r="H61" s="4"/>
      <c r="I61" s="4">
        <v>0</v>
      </c>
      <c r="J61" s="5">
        <v>0</v>
      </c>
    </row>
    <row r="62" spans="1:10" ht="15.75">
      <c r="A62" s="3">
        <v>4</v>
      </c>
      <c r="B62" s="11" t="s">
        <v>65</v>
      </c>
      <c r="C62" s="21"/>
      <c r="D62" s="21"/>
      <c r="E62" s="21"/>
      <c r="F62" s="4">
        <v>0</v>
      </c>
      <c r="G62" s="4">
        <v>0</v>
      </c>
      <c r="H62" s="4"/>
      <c r="I62" s="4">
        <v>0</v>
      </c>
      <c r="J62" s="5">
        <v>0</v>
      </c>
    </row>
    <row r="63" spans="1:10" ht="15.75">
      <c r="A63" s="3">
        <v>5</v>
      </c>
      <c r="B63" s="11" t="s">
        <v>66</v>
      </c>
      <c r="C63" s="21"/>
      <c r="D63" s="21"/>
      <c r="E63" s="21"/>
      <c r="F63" s="4">
        <v>0</v>
      </c>
      <c r="G63" s="4">
        <v>0</v>
      </c>
      <c r="H63" s="4"/>
      <c r="I63" s="4">
        <v>0</v>
      </c>
      <c r="J63" s="5">
        <v>0</v>
      </c>
    </row>
    <row r="64" spans="1:10" ht="15.75">
      <c r="A64" s="3">
        <v>6</v>
      </c>
      <c r="B64" s="11" t="s">
        <v>67</v>
      </c>
      <c r="C64" s="20">
        <v>61</v>
      </c>
      <c r="D64" s="20">
        <v>43</v>
      </c>
      <c r="E64" s="20">
        <v>123</v>
      </c>
      <c r="F64" s="4">
        <v>300</v>
      </c>
      <c r="G64" s="4">
        <v>400</v>
      </c>
      <c r="H64" s="4">
        <v>428</v>
      </c>
      <c r="I64" s="4">
        <v>465</v>
      </c>
      <c r="J64" s="6">
        <v>600</v>
      </c>
    </row>
    <row r="65" spans="1:10" ht="15.75">
      <c r="A65" s="3">
        <v>7</v>
      </c>
      <c r="B65" s="11" t="s">
        <v>68</v>
      </c>
      <c r="C65" s="20">
        <v>12</v>
      </c>
      <c r="D65" s="20">
        <v>13</v>
      </c>
      <c r="E65" s="20">
        <v>40</v>
      </c>
      <c r="F65" s="4">
        <v>0</v>
      </c>
      <c r="G65" s="4">
        <v>0</v>
      </c>
      <c r="H65" s="4">
        <v>21</v>
      </c>
      <c r="I65" s="4">
        <v>114</v>
      </c>
      <c r="J65" s="5">
        <v>0</v>
      </c>
    </row>
    <row r="66" spans="1:10" ht="15.75">
      <c r="A66" s="3">
        <v>8</v>
      </c>
      <c r="B66" s="11" t="s">
        <v>69</v>
      </c>
      <c r="C66" s="21"/>
      <c r="D66" s="21"/>
      <c r="E66" s="21"/>
      <c r="F66" s="4">
        <v>0</v>
      </c>
      <c r="G66" s="4">
        <v>0</v>
      </c>
      <c r="H66" s="4">
        <v>5</v>
      </c>
      <c r="I66" s="4">
        <v>5</v>
      </c>
      <c r="J66" s="5">
        <v>0</v>
      </c>
    </row>
    <row r="67" spans="1:10" ht="31.5">
      <c r="A67" s="9" t="s">
        <v>70</v>
      </c>
      <c r="B67" s="10" t="s">
        <v>71</v>
      </c>
      <c r="C67" s="19">
        <f>SUM(C68:C80)</f>
        <v>17389</v>
      </c>
      <c r="D67" s="19">
        <f aca="true" t="shared" si="10" ref="D67:J67">SUM(D68:D80)</f>
        <v>23784</v>
      </c>
      <c r="E67" s="19">
        <f t="shared" si="10"/>
        <v>22787</v>
      </c>
      <c r="F67" s="19">
        <f t="shared" si="10"/>
        <v>20400</v>
      </c>
      <c r="G67" s="19">
        <f t="shared" si="10"/>
        <v>21200</v>
      </c>
      <c r="H67" s="19">
        <f t="shared" si="10"/>
        <v>18461</v>
      </c>
      <c r="I67" s="19">
        <f t="shared" si="10"/>
        <v>18732</v>
      </c>
      <c r="J67" s="19">
        <f t="shared" si="10"/>
        <v>20700</v>
      </c>
    </row>
    <row r="68" spans="1:10" ht="15.75">
      <c r="A68" s="3">
        <v>1</v>
      </c>
      <c r="B68" s="11" t="s">
        <v>72</v>
      </c>
      <c r="C68" s="20">
        <v>120</v>
      </c>
      <c r="D68" s="20">
        <v>217</v>
      </c>
      <c r="E68" s="20">
        <v>661</v>
      </c>
      <c r="F68" s="4">
        <v>500</v>
      </c>
      <c r="G68" s="4">
        <v>500</v>
      </c>
      <c r="H68" s="4">
        <v>845</v>
      </c>
      <c r="I68" s="4">
        <v>1106</v>
      </c>
      <c r="J68" s="6">
        <v>1300</v>
      </c>
    </row>
    <row r="69" spans="1:10" ht="15.75">
      <c r="A69" s="3">
        <v>2</v>
      </c>
      <c r="B69" s="11" t="s">
        <v>73</v>
      </c>
      <c r="C69" s="21"/>
      <c r="D69" s="21"/>
      <c r="E69" s="21"/>
      <c r="F69" s="4">
        <v>0</v>
      </c>
      <c r="G69" s="4">
        <v>0</v>
      </c>
      <c r="H69" s="4"/>
      <c r="I69" s="4">
        <v>0</v>
      </c>
      <c r="J69" s="5">
        <v>0</v>
      </c>
    </row>
    <row r="70" spans="1:10" ht="15.75">
      <c r="A70" s="3">
        <v>3</v>
      </c>
      <c r="B70" s="11" t="s">
        <v>74</v>
      </c>
      <c r="C70" s="21"/>
      <c r="D70" s="21"/>
      <c r="E70" s="21"/>
      <c r="F70" s="4">
        <v>0</v>
      </c>
      <c r="G70" s="4">
        <v>0</v>
      </c>
      <c r="H70" s="4"/>
      <c r="I70" s="4">
        <v>0</v>
      </c>
      <c r="J70" s="5">
        <v>0</v>
      </c>
    </row>
    <row r="71" spans="1:10" ht="15.75">
      <c r="A71" s="3">
        <v>4</v>
      </c>
      <c r="B71" s="11" t="s">
        <v>75</v>
      </c>
      <c r="C71" s="20">
        <v>5064</v>
      </c>
      <c r="D71" s="20">
        <v>7450</v>
      </c>
      <c r="E71" s="20">
        <v>7803</v>
      </c>
      <c r="F71" s="4">
        <v>6900</v>
      </c>
      <c r="G71" s="4">
        <v>6900</v>
      </c>
      <c r="H71" s="4">
        <v>7946</v>
      </c>
      <c r="I71" s="4">
        <v>8529</v>
      </c>
      <c r="J71" s="6">
        <v>10100</v>
      </c>
    </row>
    <row r="72" spans="1:10" ht="15.75">
      <c r="A72" s="3">
        <v>5</v>
      </c>
      <c r="B72" s="11" t="s">
        <v>76</v>
      </c>
      <c r="C72" s="20">
        <v>52</v>
      </c>
      <c r="D72" s="20">
        <v>42</v>
      </c>
      <c r="E72" s="20">
        <v>36</v>
      </c>
      <c r="F72" s="4">
        <v>100</v>
      </c>
      <c r="G72" s="4">
        <v>100</v>
      </c>
      <c r="H72" s="4">
        <v>29</v>
      </c>
      <c r="I72" s="4">
        <v>29</v>
      </c>
      <c r="J72" s="5">
        <v>0</v>
      </c>
    </row>
    <row r="73" spans="1:10" ht="15.75">
      <c r="A73" s="3">
        <v>6</v>
      </c>
      <c r="B73" s="11" t="s">
        <v>77</v>
      </c>
      <c r="C73" s="21"/>
      <c r="D73" s="21"/>
      <c r="E73" s="21"/>
      <c r="F73" s="4">
        <v>0</v>
      </c>
      <c r="G73" s="4">
        <v>0</v>
      </c>
      <c r="H73" s="4"/>
      <c r="I73" s="4">
        <v>0</v>
      </c>
      <c r="J73" s="5">
        <v>0</v>
      </c>
    </row>
    <row r="74" spans="1:10" ht="15.75">
      <c r="A74" s="3">
        <v>7</v>
      </c>
      <c r="B74" s="11" t="s">
        <v>78</v>
      </c>
      <c r="C74" s="20">
        <v>7500</v>
      </c>
      <c r="D74" s="20">
        <v>11100</v>
      </c>
      <c r="E74" s="20">
        <v>9200</v>
      </c>
      <c r="F74" s="4">
        <v>8700</v>
      </c>
      <c r="G74" s="4">
        <v>9700</v>
      </c>
      <c r="H74" s="4">
        <v>7611</v>
      </c>
      <c r="I74" s="4">
        <v>7023</v>
      </c>
      <c r="J74" s="6">
        <v>7000</v>
      </c>
    </row>
    <row r="75" spans="1:10" ht="15.75">
      <c r="A75" s="3">
        <v>8</v>
      </c>
      <c r="B75" s="11" t="s">
        <v>79</v>
      </c>
      <c r="C75" s="20">
        <v>1353</v>
      </c>
      <c r="D75" s="20">
        <v>1373</v>
      </c>
      <c r="E75" s="20">
        <v>1338</v>
      </c>
      <c r="F75" s="4">
        <v>1400</v>
      </c>
      <c r="G75" s="4">
        <v>1400</v>
      </c>
      <c r="H75" s="4">
        <v>1140</v>
      </c>
      <c r="I75" s="4">
        <v>0</v>
      </c>
      <c r="J75" s="5">
        <v>0</v>
      </c>
    </row>
    <row r="76" spans="1:10" ht="15.75">
      <c r="A76" s="3">
        <v>9</v>
      </c>
      <c r="B76" s="11" t="s">
        <v>80</v>
      </c>
      <c r="C76" s="21"/>
      <c r="D76" s="21"/>
      <c r="E76" s="21"/>
      <c r="F76" s="4"/>
      <c r="G76" s="4"/>
      <c r="H76" s="4"/>
      <c r="I76" s="4">
        <v>1154</v>
      </c>
      <c r="J76" s="6">
        <v>1400</v>
      </c>
    </row>
    <row r="77" spans="1:10" ht="15.75">
      <c r="A77" s="3">
        <v>10</v>
      </c>
      <c r="B77" s="11" t="s">
        <v>81</v>
      </c>
      <c r="C77" s="20">
        <v>30</v>
      </c>
      <c r="D77" s="20">
        <v>30</v>
      </c>
      <c r="E77" s="20">
        <v>26</v>
      </c>
      <c r="F77" s="4">
        <v>100</v>
      </c>
      <c r="G77" s="4">
        <v>0</v>
      </c>
      <c r="H77" s="4">
        <v>37</v>
      </c>
      <c r="I77" s="4">
        <v>38</v>
      </c>
      <c r="J77" s="5">
        <v>0</v>
      </c>
    </row>
    <row r="78" spans="1:10" ht="15.75">
      <c r="A78" s="3">
        <v>11</v>
      </c>
      <c r="B78" s="11" t="s">
        <v>82</v>
      </c>
      <c r="C78" s="21"/>
      <c r="D78" s="21"/>
      <c r="E78" s="21"/>
      <c r="F78" s="4">
        <v>0</v>
      </c>
      <c r="G78" s="4">
        <v>0</v>
      </c>
      <c r="H78" s="4"/>
      <c r="I78" s="4">
        <v>0</v>
      </c>
      <c r="J78" s="5">
        <v>0</v>
      </c>
    </row>
    <row r="79" spans="1:10" ht="12.75" customHeight="1">
      <c r="A79" s="3">
        <v>12</v>
      </c>
      <c r="B79" s="11" t="s">
        <v>83</v>
      </c>
      <c r="C79" s="20">
        <v>3200</v>
      </c>
      <c r="D79" s="20">
        <v>3490</v>
      </c>
      <c r="E79" s="20">
        <v>3625</v>
      </c>
      <c r="F79" s="4">
        <v>2600</v>
      </c>
      <c r="G79" s="4">
        <v>2500</v>
      </c>
      <c r="H79" s="4">
        <v>750</v>
      </c>
      <c r="I79" s="4">
        <v>750</v>
      </c>
      <c r="J79" s="6">
        <v>800</v>
      </c>
    </row>
    <row r="80" spans="1:10" ht="15.75">
      <c r="A80" s="3">
        <v>13</v>
      </c>
      <c r="B80" s="11" t="s">
        <v>84</v>
      </c>
      <c r="C80" s="20">
        <v>70</v>
      </c>
      <c r="D80" s="20">
        <v>82</v>
      </c>
      <c r="E80" s="20">
        <v>98</v>
      </c>
      <c r="F80" s="4">
        <v>100</v>
      </c>
      <c r="G80" s="4">
        <v>100</v>
      </c>
      <c r="H80" s="4">
        <v>103</v>
      </c>
      <c r="I80" s="4">
        <v>103</v>
      </c>
      <c r="J80" s="6">
        <v>100</v>
      </c>
    </row>
    <row r="81" spans="1:5" ht="15.75">
      <c r="A81" s="22" t="s">
        <v>86</v>
      </c>
      <c r="B81" s="23"/>
      <c r="C81" s="24"/>
      <c r="D81" s="24"/>
      <c r="E81" s="24"/>
    </row>
    <row r="82" spans="1:5" ht="15.75">
      <c r="A82" s="25"/>
      <c r="B82" s="23" t="s">
        <v>87</v>
      </c>
      <c r="C82" s="24"/>
      <c r="D82" s="24"/>
      <c r="E82" s="24"/>
    </row>
    <row r="83" spans="1:5" ht="15.75">
      <c r="A83" s="25"/>
      <c r="B83" s="23" t="s">
        <v>88</v>
      </c>
      <c r="C83" s="24"/>
      <c r="D83" s="24"/>
      <c r="E83" s="24"/>
    </row>
  </sheetData>
  <mergeCells count="7">
    <mergeCell ref="F4:J4"/>
    <mergeCell ref="A1:J1"/>
    <mergeCell ref="A2:J2"/>
    <mergeCell ref="A3:J3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2006-12-18T03:40:04Z</dcterms:created>
  <dcterms:modified xsi:type="dcterms:W3CDTF">2006-12-18T03:59:39Z</dcterms:modified>
  <cp:category/>
  <cp:version/>
  <cp:contentType/>
  <cp:contentStatus/>
</cp:coreProperties>
</file>