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<sst xmlns="http://schemas.openxmlformats.org/spreadsheetml/2006/main" count="90" uniqueCount="90">
  <si>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Sè T.T</t>
  </si>
  <si>
    <t>§¬n vÞ</t>
  </si>
  <si>
    <t>C¶ n­íc</t>
  </si>
  <si>
    <t>MiÒn b¾c</t>
  </si>
  <si>
    <t>I</t>
  </si>
  <si>
    <t>§ång b»ng s«ng Hång</t>
  </si>
  <si>
    <t>Hµ Néi</t>
  </si>
  <si>
    <t>H¶i Phßng</t>
  </si>
  <si>
    <t>VÜnh Phóc</t>
  </si>
  <si>
    <t>Hµ T©y</t>
  </si>
  <si>
    <t>B¾c Ninh</t>
  </si>
  <si>
    <t>H¶i D­¬ng</t>
  </si>
  <si>
    <t>H­ng Yªn</t>
  </si>
  <si>
    <t>Hµ Nam</t>
  </si>
  <si>
    <t>Nam §Þnh</t>
  </si>
  <si>
    <t>Th¸i B×nh</t>
  </si>
  <si>
    <t>Ninh B×nh</t>
  </si>
  <si>
    <t>II</t>
  </si>
  <si>
    <t>§«ng b¾c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</si>
  <si>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</si>
  <si>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</si>
  <si>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</si>
  <si>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</si>
  <si>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</si>
  <si>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</si>
  <si>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</si>
  <si>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</si>
  <si>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</si>
  <si>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</si>
  <si>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</si>
  <si>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</si>
  <si>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>T©y B¾c</t>
  </si>
  <si>
    <t>Lai Ch©u</t>
  </si>
  <si>
    <t>§iÖn Biªn</t>
  </si>
  <si>
    <t>S¬n La</t>
  </si>
  <si>
    <t>Hoµ B×nh</t>
  </si>
  <si>
    <t>IV</t>
  </si>
  <si>
    <t>B¾c Trung Bé</t>
  </si>
  <si>
    <t>Thanh Ho¸</t>
  </si>
  <si>
    <t>NghÖ An</t>
  </si>
  <si>
    <t>Hµ TÜnh</t>
  </si>
  <si>
    <t>Qu¶ng B×nh</t>
  </si>
  <si>
    <t>Qu¶ng TrÞ</t>
  </si>
  <si>
    <t>Thõa Thiªn HuÕ</t>
  </si>
  <si>
    <t>MiÒn Nam</t>
  </si>
  <si>
    <t>V</t>
  </si>
  <si>
    <t>Duyªn h¶i Nam Trung Bé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</si>
  <si>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</si>
  <si>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</si>
  <si>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</si>
  <si>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</si>
  <si>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</si>
  <si>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</si>
  <si>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</si>
  <si>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>T©y Nguyªn</t>
  </si>
  <si>
    <t>Kon Tum</t>
  </si>
  <si>
    <t>Gia Lai</t>
  </si>
  <si>
    <t xml:space="preserve">§¾c L¾c </t>
  </si>
  <si>
    <t>§¾c N«ng</t>
  </si>
  <si>
    <t>L©m §ång</t>
  </si>
  <si>
    <t>VII</t>
  </si>
  <si>
    <t>§«ng Nam Bé</t>
  </si>
  <si>
    <t>TP Hå ChÝ Minh</t>
  </si>
  <si>
    <t>Ninh ThuËn</t>
  </si>
  <si>
    <t>B×nh Ph­íc</t>
  </si>
  <si>
    <t>T©y Ninh</t>
  </si>
  <si>
    <t>B×nh D­¬ng</t>
  </si>
  <si>
    <t>§ång Nai</t>
  </si>
  <si>
    <t>B×nh ThuËn</t>
  </si>
  <si>
    <t>Bµ RÞa-Vòng Tµu</t>
  </si>
  <si>
    <t>VIII</t>
  </si>
  <si>
    <t>§B. s«ng Cöu Long</t>
  </si>
  <si>
    <t>Long An</t>
  </si>
  <si>
    <t>§ång Th¸p</t>
  </si>
  <si>
    <t>An Giang</t>
  </si>
  <si>
    <t>TiÒn Giang</t>
  </si>
  <si>
    <t>VÜnh Long</t>
  </si>
  <si>
    <t>BÕn Tre</t>
  </si>
  <si>
    <t>Kiªn Giang</t>
  </si>
  <si>
    <t>CÇn Th¬</t>
  </si>
  <si>
    <t>HËu Giang</t>
  </si>
  <si>
    <t>Trµ Vinh</t>
  </si>
  <si>
    <t>Sãc Tr¨ng</t>
  </si>
  <si>
    <t>B¹c Liªu</t>
  </si>
  <si>
    <t>Cµ Mau</t>
  </si>
  <si>
    <t>N¨m - Years</t>
  </si>
  <si>
    <t>N¨m</t>
  </si>
  <si>
    <t>diÖn tÝch rõng Khoanh nu«i t¸i sinh</t>
  </si>
  <si>
    <t>§¬n vÞ tÝnh: ha</t>
  </si>
  <si>
    <t>Nguån: Côc ph¸t triÓn l©m nghiÖp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</si>
</sst>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sz val="8"/>
      <name val="Arial"/>
      <family val="0"/>
    </font>
    <font>
      <sz val="10"/>
      <name val=".VnTime"/>
      <family val="2"/>
    </font>
    <font>
      <i/>
      <sz val="12"/>
      <name val=".VnTime"/>
      <family val="2"/>
    </font>
    <font>
      <b/>
      <sz val="16"/>
      <name val=".VnTimeH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19" applyFont="1" applyBorder="1" applyAlignment="1">
      <alignment horizontal="center" vertical="center"/>
      <protection/>
    </xf>
    <xf numFmtId="1" fontId="1" fillId="0" borderId="1" xfId="19" applyNumberFormat="1" applyFont="1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/>
      <protection/>
    </xf>
    <xf numFmtId="0" fontId="1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3" fontId="4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1" fillId="0" borderId="1" xfId="19" applyFont="1" applyBorder="1">
      <alignment/>
      <protection/>
    </xf>
    <xf numFmtId="3" fontId="3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>
      <alignment/>
      <protection/>
    </xf>
    <xf numFmtId="0" fontId="6" fillId="0" borderId="1" xfId="0" applyFont="1" applyBorder="1" applyAlignment="1">
      <alignment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horizontal="center" vertical="center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3" fillId="0" borderId="1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3" fontId="4" fillId="0" borderId="1" xfId="19" applyNumberFormat="1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/>
      <protection/>
    </xf>
    <xf numFmtId="3" fontId="7" fillId="0" borderId="0" xfId="19" applyNumberFormat="1" applyFont="1" applyAlignment="1">
      <alignment horizontal="right"/>
      <protection/>
    </xf>
    <xf numFmtId="0" fontId="1" fillId="0" borderId="1" xfId="19" applyFont="1" applyBorder="1" applyAlignment="1">
      <alignment horizontal="center" vertical="center" wrapText="1"/>
      <protection/>
    </xf>
    <xf numFmtId="0" fontId="7" fillId="0" borderId="0" xfId="19" applyFont="1" applyAlignment="1">
      <alignment horizontal="left"/>
      <protection/>
    </xf>
    <xf numFmtId="0" fontId="7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55">
      <selection activeCell="C80" sqref="C8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11.00390625" style="0" customWidth="1"/>
    <col min="4" max="4" width="10.00390625" style="0" customWidth="1"/>
    <col min="5" max="5" width="9.8515625" style="0" customWidth="1"/>
    <col min="6" max="6" width="10.00390625" style="0" customWidth="1"/>
    <col min="7" max="7" width="10.8515625" style="0" customWidth="1"/>
  </cols>
  <sheetData>
    <row r="1" spans="1:11" ht="45" customHeight="1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6.25" customHeight="1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24" t="s">
        <v>0</v>
      </c>
      <c r="B3" s="24" t="s">
        <v>1</v>
      </c>
      <c r="C3" s="21" t="s">
        <v>85</v>
      </c>
      <c r="D3" s="21"/>
      <c r="E3" s="21"/>
      <c r="F3" s="21"/>
      <c r="G3" s="21"/>
      <c r="H3" s="21" t="s">
        <v>86</v>
      </c>
      <c r="I3" s="21"/>
      <c r="J3" s="21"/>
      <c r="K3" s="21"/>
    </row>
    <row r="4" spans="1:11" ht="15">
      <c r="A4" s="24"/>
      <c r="B4" s="24"/>
      <c r="C4" s="1">
        <v>1996</v>
      </c>
      <c r="D4" s="1">
        <v>1997</v>
      </c>
      <c r="E4" s="2">
        <v>1998</v>
      </c>
      <c r="F4" s="2">
        <v>1999</v>
      </c>
      <c r="G4" s="2">
        <v>2000</v>
      </c>
      <c r="H4" s="3">
        <v>2001</v>
      </c>
      <c r="I4" s="3">
        <v>2002</v>
      </c>
      <c r="J4" s="3">
        <v>2003</v>
      </c>
      <c r="K4" s="3">
        <v>2004</v>
      </c>
    </row>
    <row r="5" spans="1:11" ht="15.75">
      <c r="A5" s="4"/>
      <c r="B5" s="5" t="s">
        <v>2</v>
      </c>
      <c r="C5" s="20">
        <f>SUM(C6+C43)</f>
        <v>101160.19616953983</v>
      </c>
      <c r="D5" s="20">
        <f aca="true" t="shared" si="0" ref="D5:K5">SUM(D6+D43)</f>
        <v>883480</v>
      </c>
      <c r="E5" s="20">
        <f t="shared" si="0"/>
        <v>531635</v>
      </c>
      <c r="F5" s="20">
        <f t="shared" si="0"/>
        <v>513150</v>
      </c>
      <c r="G5" s="20">
        <f t="shared" si="0"/>
        <v>594257</v>
      </c>
      <c r="H5" s="20">
        <f t="shared" si="0"/>
        <v>677537</v>
      </c>
      <c r="I5" s="20">
        <f t="shared" si="0"/>
        <v>733701</v>
      </c>
      <c r="J5" s="20">
        <f t="shared" si="0"/>
        <v>677062</v>
      </c>
      <c r="K5" s="20">
        <f t="shared" si="0"/>
        <v>757529</v>
      </c>
    </row>
    <row r="6" spans="1:11" ht="15.75">
      <c r="A6" s="4"/>
      <c r="B6" s="7" t="s">
        <v>3</v>
      </c>
      <c r="C6" s="19">
        <f>SUM(C7+C19+C31+C36)</f>
        <v>85448.547314578</v>
      </c>
      <c r="D6" s="19">
        <f aca="true" t="shared" si="1" ref="D6:K6">SUM(D7+D19+D31+D36)</f>
        <v>389158</v>
      </c>
      <c r="E6" s="19">
        <f t="shared" si="1"/>
        <v>443592</v>
      </c>
      <c r="F6" s="19">
        <f t="shared" si="1"/>
        <v>440671</v>
      </c>
      <c r="G6" s="19">
        <f t="shared" si="1"/>
        <v>519057</v>
      </c>
      <c r="H6" s="19">
        <f t="shared" si="1"/>
        <v>583732</v>
      </c>
      <c r="I6" s="19">
        <f t="shared" si="1"/>
        <v>622785</v>
      </c>
      <c r="J6" s="19">
        <f t="shared" si="1"/>
        <v>574509</v>
      </c>
      <c r="K6" s="19">
        <f t="shared" si="1"/>
        <v>619559</v>
      </c>
    </row>
    <row r="7" spans="1:11" ht="15">
      <c r="A7" s="8" t="s">
        <v>4</v>
      </c>
      <c r="B7" s="9" t="s">
        <v>5</v>
      </c>
      <c r="C7" s="18">
        <f>SUM(C8:C18)</f>
        <v>1800</v>
      </c>
      <c r="D7" s="18">
        <f aca="true" t="shared" si="2" ref="D7:K7">SUM(D8:D18)</f>
        <v>2450</v>
      </c>
      <c r="E7" s="18">
        <f t="shared" si="2"/>
        <v>1900</v>
      </c>
      <c r="F7" s="18">
        <f t="shared" si="2"/>
        <v>11702</v>
      </c>
      <c r="G7" s="18">
        <f t="shared" si="2"/>
        <v>1600</v>
      </c>
      <c r="H7" s="18">
        <f t="shared" si="2"/>
        <v>14381</v>
      </c>
      <c r="I7" s="18">
        <f t="shared" si="2"/>
        <v>4214</v>
      </c>
      <c r="J7" s="18">
        <f t="shared" si="2"/>
        <v>15945</v>
      </c>
      <c r="K7" s="18">
        <f t="shared" si="2"/>
        <v>15722</v>
      </c>
    </row>
    <row r="8" spans="1:11" ht="15">
      <c r="A8" s="4">
        <v>1</v>
      </c>
      <c r="B8" s="10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10</v>
      </c>
      <c r="K8" s="12"/>
    </row>
    <row r="9" spans="1:11" ht="15">
      <c r="A9" s="4">
        <v>2</v>
      </c>
      <c r="B9" s="10" t="s">
        <v>7</v>
      </c>
      <c r="C9" s="13"/>
      <c r="D9" s="13"/>
      <c r="E9" s="13"/>
      <c r="F9" s="13"/>
      <c r="G9" s="13"/>
      <c r="H9" s="12">
        <v>0</v>
      </c>
      <c r="I9" s="12">
        <v>0</v>
      </c>
      <c r="J9" s="12"/>
      <c r="K9" s="12">
        <v>500</v>
      </c>
    </row>
    <row r="10" spans="1:11" ht="15">
      <c r="A10" s="4">
        <v>3</v>
      </c>
      <c r="B10" s="10" t="s">
        <v>8</v>
      </c>
      <c r="C10" s="14">
        <v>1800</v>
      </c>
      <c r="D10" s="14">
        <v>500</v>
      </c>
      <c r="E10" s="15">
        <v>800</v>
      </c>
      <c r="F10" s="15">
        <v>600</v>
      </c>
      <c r="G10" s="15">
        <v>600</v>
      </c>
      <c r="H10" s="12">
        <v>600</v>
      </c>
      <c r="I10" s="12">
        <v>192</v>
      </c>
      <c r="J10" s="12"/>
      <c r="K10" s="12"/>
    </row>
    <row r="11" spans="1:11" ht="15">
      <c r="A11" s="4">
        <v>4</v>
      </c>
      <c r="B11" s="10" t="s">
        <v>9</v>
      </c>
      <c r="C11" s="15"/>
      <c r="D11" s="15">
        <v>1250</v>
      </c>
      <c r="E11" s="15">
        <v>800</v>
      </c>
      <c r="F11" s="15">
        <v>1000</v>
      </c>
      <c r="G11" s="15">
        <v>1000</v>
      </c>
      <c r="H11" s="12">
        <v>1132</v>
      </c>
      <c r="I11" s="12">
        <v>1132</v>
      </c>
      <c r="J11" s="12">
        <v>1212</v>
      </c>
      <c r="K11" s="12">
        <v>1132</v>
      </c>
    </row>
    <row r="12" spans="1:11" ht="15">
      <c r="A12" s="4">
        <v>5</v>
      </c>
      <c r="B12" s="10" t="s">
        <v>10</v>
      </c>
      <c r="C12" s="13"/>
      <c r="D12" s="13"/>
      <c r="E12" s="13"/>
      <c r="F12" s="13"/>
      <c r="G12" s="13"/>
      <c r="H12" s="12">
        <v>0</v>
      </c>
      <c r="I12" s="12">
        <v>0</v>
      </c>
      <c r="J12" s="12"/>
      <c r="K12" s="12"/>
    </row>
    <row r="13" spans="1:11" ht="15">
      <c r="A13" s="4">
        <v>6</v>
      </c>
      <c r="B13" s="10" t="s">
        <v>11</v>
      </c>
      <c r="C13" s="15"/>
      <c r="D13" s="15">
        <v>700</v>
      </c>
      <c r="E13" s="15">
        <v>300</v>
      </c>
      <c r="F13" s="15">
        <v>2110</v>
      </c>
      <c r="G13" s="15"/>
      <c r="H13" s="12">
        <v>23</v>
      </c>
      <c r="I13" s="12">
        <v>0</v>
      </c>
      <c r="J13" s="12">
        <v>534</v>
      </c>
      <c r="K13" s="12">
        <v>540</v>
      </c>
    </row>
    <row r="14" spans="1:11" ht="15">
      <c r="A14" s="4">
        <v>7</v>
      </c>
      <c r="B14" s="10" t="s">
        <v>12</v>
      </c>
      <c r="C14" s="13"/>
      <c r="D14" s="13"/>
      <c r="E14" s="13"/>
      <c r="F14" s="13"/>
      <c r="G14" s="13"/>
      <c r="H14" s="12">
        <v>0</v>
      </c>
      <c r="I14" s="12">
        <v>0</v>
      </c>
      <c r="J14" s="12"/>
      <c r="K14" s="12"/>
    </row>
    <row r="15" spans="1:11" ht="15">
      <c r="A15" s="4">
        <v>8</v>
      </c>
      <c r="B15" s="10" t="s">
        <v>13</v>
      </c>
      <c r="C15" s="13"/>
      <c r="D15" s="13"/>
      <c r="E15" s="13"/>
      <c r="F15" s="13"/>
      <c r="G15" s="13"/>
      <c r="H15" s="12">
        <v>2827</v>
      </c>
      <c r="I15" s="12">
        <v>2890</v>
      </c>
      <c r="J15" s="12">
        <v>3910</v>
      </c>
      <c r="K15" s="12">
        <v>3240</v>
      </c>
    </row>
    <row r="16" spans="1:11" ht="15">
      <c r="A16" s="4">
        <v>9</v>
      </c>
      <c r="B16" s="10" t="s">
        <v>14</v>
      </c>
      <c r="C16" s="13"/>
      <c r="D16" s="13"/>
      <c r="E16" s="13"/>
      <c r="F16" s="13"/>
      <c r="G16" s="13"/>
      <c r="H16" s="12">
        <v>0</v>
      </c>
      <c r="I16" s="12">
        <v>0</v>
      </c>
      <c r="J16" s="12"/>
      <c r="K16" s="12"/>
    </row>
    <row r="17" spans="1:11" ht="15">
      <c r="A17" s="4">
        <v>10</v>
      </c>
      <c r="B17" s="10" t="s">
        <v>15</v>
      </c>
      <c r="C17" s="15"/>
      <c r="D17" s="15"/>
      <c r="E17" s="15"/>
      <c r="F17" s="15">
        <v>7992</v>
      </c>
      <c r="G17" s="15"/>
      <c r="H17" s="12">
        <v>0</v>
      </c>
      <c r="I17" s="12">
        <v>0</v>
      </c>
      <c r="J17" s="12"/>
      <c r="K17" s="12"/>
    </row>
    <row r="18" spans="1:11" ht="15">
      <c r="A18" s="4">
        <v>11</v>
      </c>
      <c r="B18" s="10" t="s">
        <v>16</v>
      </c>
      <c r="C18" s="13"/>
      <c r="D18" s="13"/>
      <c r="E18" s="13"/>
      <c r="F18" s="13"/>
      <c r="G18" s="13"/>
      <c r="H18" s="12">
        <v>9799</v>
      </c>
      <c r="I18" s="12">
        <v>0</v>
      </c>
      <c r="J18" s="12">
        <v>10279</v>
      </c>
      <c r="K18" s="12">
        <v>10310</v>
      </c>
    </row>
    <row r="19" spans="1:11" ht="15">
      <c r="A19" s="8" t="s">
        <v>17</v>
      </c>
      <c r="B19" s="9" t="s">
        <v>18</v>
      </c>
      <c r="C19" s="18">
        <f>SUM(C20:C30)</f>
        <v>29739.547314578005</v>
      </c>
      <c r="D19" s="18">
        <f aca="true" t="shared" si="3" ref="D19:K19">SUM(D20:D30)</f>
        <v>200048</v>
      </c>
      <c r="E19" s="18">
        <f t="shared" si="3"/>
        <v>253835</v>
      </c>
      <c r="F19" s="18">
        <f t="shared" si="3"/>
        <v>162785</v>
      </c>
      <c r="G19" s="18">
        <f t="shared" si="3"/>
        <v>196502</v>
      </c>
      <c r="H19" s="18">
        <f t="shared" si="3"/>
        <v>211469</v>
      </c>
      <c r="I19" s="18">
        <f t="shared" si="3"/>
        <v>260006</v>
      </c>
      <c r="J19" s="18">
        <f t="shared" si="3"/>
        <v>245805</v>
      </c>
      <c r="K19" s="18">
        <f t="shared" si="3"/>
        <v>264395</v>
      </c>
    </row>
    <row r="20" spans="1:11" ht="15">
      <c r="A20" s="4">
        <v>1</v>
      </c>
      <c r="B20" s="10" t="s">
        <v>19</v>
      </c>
      <c r="C20" s="15">
        <v>2650</v>
      </c>
      <c r="D20" s="15">
        <v>6663</v>
      </c>
      <c r="E20" s="15">
        <v>7267</v>
      </c>
      <c r="F20" s="15">
        <v>6000</v>
      </c>
      <c r="G20" s="15">
        <v>7500</v>
      </c>
      <c r="H20" s="12">
        <v>11896</v>
      </c>
      <c r="I20" s="12">
        <v>27000</v>
      </c>
      <c r="J20" s="12">
        <v>22923</v>
      </c>
      <c r="K20" s="12">
        <v>28000</v>
      </c>
    </row>
    <row r="21" spans="1:11" ht="15">
      <c r="A21" s="4">
        <v>2</v>
      </c>
      <c r="B21" s="10" t="s">
        <v>20</v>
      </c>
      <c r="C21" s="15">
        <v>8500</v>
      </c>
      <c r="D21" s="15">
        <v>45800</v>
      </c>
      <c r="E21" s="15">
        <v>76279</v>
      </c>
      <c r="F21" s="15">
        <v>32007</v>
      </c>
      <c r="G21" s="15">
        <v>7500</v>
      </c>
      <c r="H21" s="12">
        <v>7400</v>
      </c>
      <c r="I21" s="12">
        <v>36010</v>
      </c>
      <c r="J21" s="12">
        <v>21830</v>
      </c>
      <c r="K21" s="12">
        <v>29952</v>
      </c>
    </row>
    <row r="22" spans="1:11" ht="15">
      <c r="A22" s="4">
        <v>3</v>
      </c>
      <c r="B22" s="10" t="s">
        <v>21</v>
      </c>
      <c r="C22" s="15"/>
      <c r="D22" s="15">
        <v>4000</v>
      </c>
      <c r="E22" s="15">
        <v>7000</v>
      </c>
      <c r="F22" s="15">
        <v>6000</v>
      </c>
      <c r="G22" s="15">
        <v>21824</v>
      </c>
      <c r="H22" s="12">
        <v>12554</v>
      </c>
      <c r="I22" s="12">
        <v>13265</v>
      </c>
      <c r="J22" s="12">
        <v>13675</v>
      </c>
      <c r="K22" s="12">
        <v>11680</v>
      </c>
    </row>
    <row r="23" spans="1:11" ht="15">
      <c r="A23" s="4">
        <v>4</v>
      </c>
      <c r="B23" s="10" t="s">
        <v>22</v>
      </c>
      <c r="C23" s="14">
        <v>1668</v>
      </c>
      <c r="D23" s="15">
        <v>6213</v>
      </c>
      <c r="E23" s="15">
        <v>7597</v>
      </c>
      <c r="F23" s="15">
        <v>20210</v>
      </c>
      <c r="G23" s="15">
        <v>30726</v>
      </c>
      <c r="H23" s="12">
        <v>21100</v>
      </c>
      <c r="I23" s="12">
        <v>22000</v>
      </c>
      <c r="J23" s="12">
        <v>21921</v>
      </c>
      <c r="K23" s="12">
        <v>27200</v>
      </c>
    </row>
    <row r="24" spans="1:11" ht="15">
      <c r="A24" s="4">
        <v>5</v>
      </c>
      <c r="B24" s="10" t="s">
        <v>23</v>
      </c>
      <c r="C24" s="15">
        <v>1400</v>
      </c>
      <c r="D24" s="15">
        <v>55584</v>
      </c>
      <c r="E24" s="15">
        <v>55365</v>
      </c>
      <c r="F24" s="15">
        <v>57520</v>
      </c>
      <c r="G24" s="15">
        <v>67520</v>
      </c>
      <c r="H24" s="12">
        <v>70000</v>
      </c>
      <c r="I24" s="12">
        <v>76041</v>
      </c>
      <c r="J24" s="12">
        <v>78545</v>
      </c>
      <c r="K24" s="12">
        <v>79097</v>
      </c>
    </row>
    <row r="25" spans="1:11" ht="15">
      <c r="A25" s="4">
        <v>6</v>
      </c>
      <c r="B25" s="10" t="s">
        <v>24</v>
      </c>
      <c r="C25" s="15">
        <v>2890</v>
      </c>
      <c r="D25" s="15">
        <v>66263</v>
      </c>
      <c r="E25" s="15">
        <v>76108</v>
      </c>
      <c r="F25" s="15">
        <v>20818</v>
      </c>
      <c r="G25" s="15">
        <v>29592</v>
      </c>
      <c r="H25" s="12">
        <v>46849</v>
      </c>
      <c r="I25" s="12">
        <v>46849</v>
      </c>
      <c r="J25" s="12">
        <v>44010</v>
      </c>
      <c r="K25" s="12">
        <v>46849</v>
      </c>
    </row>
    <row r="26" spans="1:11" ht="15">
      <c r="A26" s="4">
        <v>7</v>
      </c>
      <c r="B26" s="10" t="s">
        <v>25</v>
      </c>
      <c r="C26" s="15">
        <v>4000</v>
      </c>
      <c r="D26" s="15">
        <v>4000</v>
      </c>
      <c r="E26" s="15">
        <v>5200</v>
      </c>
      <c r="F26" s="15">
        <v>5430</v>
      </c>
      <c r="G26" s="15">
        <v>10000</v>
      </c>
      <c r="H26" s="12">
        <v>10000</v>
      </c>
      <c r="I26" s="12">
        <v>10600</v>
      </c>
      <c r="J26" s="12">
        <v>10700</v>
      </c>
      <c r="K26" s="12">
        <v>9500</v>
      </c>
    </row>
    <row r="27" spans="1:11" ht="15">
      <c r="A27" s="4">
        <v>8</v>
      </c>
      <c r="B27" s="10" t="s">
        <v>26</v>
      </c>
      <c r="C27" s="15">
        <v>431.5473145780051</v>
      </c>
      <c r="D27" s="15">
        <v>1607</v>
      </c>
      <c r="E27" s="15">
        <v>1749</v>
      </c>
      <c r="F27" s="15">
        <v>4000</v>
      </c>
      <c r="G27" s="15">
        <v>7440</v>
      </c>
      <c r="H27" s="12">
        <v>9520</v>
      </c>
      <c r="I27" s="12">
        <v>11090</v>
      </c>
      <c r="J27" s="12">
        <v>11251</v>
      </c>
      <c r="K27" s="12">
        <v>10530</v>
      </c>
    </row>
    <row r="28" spans="1:11" ht="15">
      <c r="A28" s="4">
        <v>9</v>
      </c>
      <c r="B28" s="10" t="s">
        <v>27</v>
      </c>
      <c r="C28" s="15"/>
      <c r="D28" s="15"/>
      <c r="E28" s="15"/>
      <c r="F28" s="15">
        <v>3500</v>
      </c>
      <c r="G28" s="15">
        <v>5000</v>
      </c>
      <c r="H28" s="12">
        <v>12000</v>
      </c>
      <c r="I28" s="12">
        <v>5000</v>
      </c>
      <c r="J28" s="12">
        <v>8098</v>
      </c>
      <c r="K28" s="12">
        <v>7456</v>
      </c>
    </row>
    <row r="29" spans="1:11" ht="15">
      <c r="A29" s="4">
        <v>10</v>
      </c>
      <c r="B29" s="10" t="s">
        <v>28</v>
      </c>
      <c r="C29" s="15">
        <v>3000</v>
      </c>
      <c r="D29" s="15">
        <v>5718</v>
      </c>
      <c r="E29" s="15">
        <v>13070</v>
      </c>
      <c r="F29" s="15">
        <v>3400</v>
      </c>
      <c r="G29" s="15">
        <v>3400</v>
      </c>
      <c r="H29" s="12">
        <v>3000</v>
      </c>
      <c r="I29" s="12">
        <v>5051</v>
      </c>
      <c r="J29" s="12">
        <v>6603</v>
      </c>
      <c r="K29" s="12">
        <v>7481</v>
      </c>
    </row>
    <row r="30" spans="1:11" ht="15">
      <c r="A30" s="4">
        <v>11</v>
      </c>
      <c r="B30" s="10" t="s">
        <v>29</v>
      </c>
      <c r="C30" s="15">
        <v>5200</v>
      </c>
      <c r="D30" s="15">
        <v>4200</v>
      </c>
      <c r="E30" s="15">
        <v>4200</v>
      </c>
      <c r="F30" s="15">
        <v>3900</v>
      </c>
      <c r="G30" s="15">
        <v>6000</v>
      </c>
      <c r="H30" s="12">
        <v>7150</v>
      </c>
      <c r="I30" s="12">
        <v>7100</v>
      </c>
      <c r="J30" s="12">
        <v>6249</v>
      </c>
      <c r="K30" s="12">
        <v>6650</v>
      </c>
    </row>
    <row r="31" spans="1:11" ht="15">
      <c r="A31" s="8" t="s">
        <v>30</v>
      </c>
      <c r="B31" s="9" t="s">
        <v>31</v>
      </c>
      <c r="C31" s="18">
        <f>SUM(C32:C35)</f>
        <v>10330</v>
      </c>
      <c r="D31" s="18">
        <f aca="true" t="shared" si="4" ref="D31:K31">SUM(D32:D35)</f>
        <v>126254</v>
      </c>
      <c r="E31" s="18">
        <f t="shared" si="4"/>
        <v>131947</v>
      </c>
      <c r="F31" s="18">
        <f t="shared" si="4"/>
        <v>208367</v>
      </c>
      <c r="G31" s="18">
        <f t="shared" si="4"/>
        <v>239655</v>
      </c>
      <c r="H31" s="18">
        <f t="shared" si="4"/>
        <v>252722</v>
      </c>
      <c r="I31" s="18">
        <f t="shared" si="4"/>
        <v>274757</v>
      </c>
      <c r="J31" s="18">
        <f t="shared" si="4"/>
        <v>233629</v>
      </c>
      <c r="K31" s="18">
        <f t="shared" si="4"/>
        <v>244605</v>
      </c>
    </row>
    <row r="32" spans="1:11" ht="15">
      <c r="A32" s="4">
        <v>1</v>
      </c>
      <c r="B32" s="10" t="s">
        <v>32</v>
      </c>
      <c r="C32" s="15">
        <v>7000</v>
      </c>
      <c r="D32" s="15">
        <v>87940</v>
      </c>
      <c r="E32" s="15">
        <v>59305</v>
      </c>
      <c r="F32" s="15">
        <v>67364</v>
      </c>
      <c r="G32" s="15">
        <v>78900</v>
      </c>
      <c r="H32" s="12">
        <v>80000</v>
      </c>
      <c r="I32" s="12">
        <v>100000</v>
      </c>
      <c r="J32" s="12">
        <v>79550</v>
      </c>
      <c r="K32" s="12">
        <v>59249</v>
      </c>
    </row>
    <row r="33" spans="1:11" ht="15">
      <c r="A33" s="4">
        <v>2</v>
      </c>
      <c r="B33" s="10" t="s">
        <v>33</v>
      </c>
      <c r="C33" s="13"/>
      <c r="D33" s="13"/>
      <c r="E33" s="13"/>
      <c r="F33" s="13"/>
      <c r="G33" s="13"/>
      <c r="H33" s="12"/>
      <c r="I33" s="12"/>
      <c r="J33" s="12"/>
      <c r="K33" s="12">
        <v>7203</v>
      </c>
    </row>
    <row r="34" spans="1:11" ht="15">
      <c r="A34" s="4">
        <v>3</v>
      </c>
      <c r="B34" s="10" t="s">
        <v>34</v>
      </c>
      <c r="C34" s="15">
        <v>2980</v>
      </c>
      <c r="D34" s="15">
        <v>38314</v>
      </c>
      <c r="E34" s="15">
        <v>67702</v>
      </c>
      <c r="F34" s="15">
        <v>137689</v>
      </c>
      <c r="G34" s="15">
        <v>155600</v>
      </c>
      <c r="H34" s="12">
        <v>164222</v>
      </c>
      <c r="I34" s="12">
        <v>166115</v>
      </c>
      <c r="J34" s="12">
        <v>146597</v>
      </c>
      <c r="K34" s="12">
        <v>172191</v>
      </c>
    </row>
    <row r="35" spans="1:11" ht="15">
      <c r="A35" s="4">
        <v>4</v>
      </c>
      <c r="B35" s="10" t="s">
        <v>35</v>
      </c>
      <c r="C35" s="15">
        <v>350</v>
      </c>
      <c r="D35" s="16"/>
      <c r="E35" s="17">
        <v>4940</v>
      </c>
      <c r="F35" s="15">
        <v>3314</v>
      </c>
      <c r="G35" s="15">
        <v>5155</v>
      </c>
      <c r="H35" s="12">
        <v>8500</v>
      </c>
      <c r="I35" s="12">
        <v>8642</v>
      </c>
      <c r="J35" s="12">
        <v>7482</v>
      </c>
      <c r="K35" s="12">
        <v>5962</v>
      </c>
    </row>
    <row r="36" spans="1:11" ht="15">
      <c r="A36" s="8" t="s">
        <v>36</v>
      </c>
      <c r="B36" s="9" t="s">
        <v>37</v>
      </c>
      <c r="C36" s="18">
        <f>SUM(C37:C42)</f>
        <v>43579</v>
      </c>
      <c r="D36" s="18">
        <f aca="true" t="shared" si="5" ref="D36:K36">SUM(D37:D42)</f>
        <v>60406</v>
      </c>
      <c r="E36" s="18">
        <f t="shared" si="5"/>
        <v>55910</v>
      </c>
      <c r="F36" s="18">
        <f t="shared" si="5"/>
        <v>57817</v>
      </c>
      <c r="G36" s="18">
        <f t="shared" si="5"/>
        <v>81300</v>
      </c>
      <c r="H36" s="18">
        <f t="shared" si="5"/>
        <v>105160</v>
      </c>
      <c r="I36" s="18">
        <f t="shared" si="5"/>
        <v>83808</v>
      </c>
      <c r="J36" s="18">
        <f t="shared" si="5"/>
        <v>79130</v>
      </c>
      <c r="K36" s="18">
        <f t="shared" si="5"/>
        <v>94837</v>
      </c>
    </row>
    <row r="37" spans="1:11" ht="15">
      <c r="A37" s="4">
        <v>1</v>
      </c>
      <c r="B37" s="10" t="s">
        <v>38</v>
      </c>
      <c r="C37" s="15">
        <v>11177</v>
      </c>
      <c r="D37" s="15">
        <v>9900</v>
      </c>
      <c r="E37" s="15">
        <v>14412</v>
      </c>
      <c r="F37" s="15">
        <v>8122</v>
      </c>
      <c r="G37" s="15">
        <v>8000</v>
      </c>
      <c r="H37" s="12">
        <v>30000</v>
      </c>
      <c r="I37" s="12">
        <v>18684</v>
      </c>
      <c r="J37" s="12">
        <v>16148</v>
      </c>
      <c r="K37" s="12">
        <v>24100</v>
      </c>
    </row>
    <row r="38" spans="1:11" ht="15">
      <c r="A38" s="4">
        <v>2</v>
      </c>
      <c r="B38" s="10" t="s">
        <v>39</v>
      </c>
      <c r="C38" s="15">
        <v>200</v>
      </c>
      <c r="D38" s="15">
        <v>7000</v>
      </c>
      <c r="E38" s="15">
        <v>17000</v>
      </c>
      <c r="F38" s="15">
        <v>21000</v>
      </c>
      <c r="G38" s="15">
        <v>34000</v>
      </c>
      <c r="H38" s="12">
        <v>33000</v>
      </c>
      <c r="I38" s="12">
        <v>35000</v>
      </c>
      <c r="J38" s="12">
        <v>27965</v>
      </c>
      <c r="K38" s="12">
        <v>40000</v>
      </c>
    </row>
    <row r="39" spans="1:11" ht="15">
      <c r="A39" s="4">
        <v>3</v>
      </c>
      <c r="B39" s="10" t="s">
        <v>40</v>
      </c>
      <c r="C39" s="15">
        <v>8600</v>
      </c>
      <c r="D39" s="15">
        <v>9400</v>
      </c>
      <c r="E39" s="15">
        <v>10000</v>
      </c>
      <c r="F39" s="15">
        <v>10000</v>
      </c>
      <c r="G39" s="15">
        <v>12700</v>
      </c>
      <c r="H39" s="12">
        <v>11500</v>
      </c>
      <c r="I39" s="12">
        <v>13604</v>
      </c>
      <c r="J39" s="12">
        <v>12914</v>
      </c>
      <c r="K39" s="12">
        <v>13900</v>
      </c>
    </row>
    <row r="40" spans="1:11" ht="15">
      <c r="A40" s="4">
        <v>4</v>
      </c>
      <c r="B40" s="10" t="s">
        <v>41</v>
      </c>
      <c r="C40" s="15">
        <v>4000</v>
      </c>
      <c r="D40" s="15">
        <v>4000</v>
      </c>
      <c r="E40" s="15">
        <v>11000</v>
      </c>
      <c r="F40" s="15">
        <v>9495</v>
      </c>
      <c r="G40" s="15">
        <v>12700</v>
      </c>
      <c r="H40" s="12">
        <v>20000</v>
      </c>
      <c r="I40" s="12">
        <v>5000</v>
      </c>
      <c r="J40" s="12">
        <v>11213</v>
      </c>
      <c r="K40" s="12">
        <v>9188</v>
      </c>
    </row>
    <row r="41" spans="1:11" ht="15">
      <c r="A41" s="4">
        <v>5</v>
      </c>
      <c r="B41" s="10" t="s">
        <v>42</v>
      </c>
      <c r="C41" s="15">
        <v>2000</v>
      </c>
      <c r="D41" s="15">
        <v>2706</v>
      </c>
      <c r="E41" s="15">
        <v>3198</v>
      </c>
      <c r="F41" s="15">
        <v>2100</v>
      </c>
      <c r="G41" s="15">
        <v>3000</v>
      </c>
      <c r="H41" s="12">
        <v>3000</v>
      </c>
      <c r="I41" s="12">
        <v>2670</v>
      </c>
      <c r="J41" s="12">
        <v>2670</v>
      </c>
      <c r="K41" s="12">
        <v>3700</v>
      </c>
    </row>
    <row r="42" spans="1:11" ht="15">
      <c r="A42" s="4">
        <v>6</v>
      </c>
      <c r="B42" s="10" t="s">
        <v>43</v>
      </c>
      <c r="C42" s="15">
        <v>17602</v>
      </c>
      <c r="D42" s="15">
        <v>27400</v>
      </c>
      <c r="E42" s="15">
        <v>300</v>
      </c>
      <c r="F42" s="15">
        <v>7100</v>
      </c>
      <c r="G42" s="15">
        <v>10900</v>
      </c>
      <c r="H42" s="12">
        <v>7660</v>
      </c>
      <c r="I42" s="12">
        <v>8850</v>
      </c>
      <c r="J42" s="12">
        <v>8220</v>
      </c>
      <c r="K42" s="12">
        <v>3949</v>
      </c>
    </row>
    <row r="43" spans="1:11" ht="15.75">
      <c r="A43" s="7"/>
      <c r="B43" s="7" t="s">
        <v>44</v>
      </c>
      <c r="C43" s="19">
        <f>SUM(C44+C51+C57+C66)</f>
        <v>15711.648854961832</v>
      </c>
      <c r="D43" s="19">
        <f aca="true" t="shared" si="6" ref="D43:K43">SUM(D44+D51+D57+D66)</f>
        <v>494322</v>
      </c>
      <c r="E43" s="19">
        <f t="shared" si="6"/>
        <v>88043</v>
      </c>
      <c r="F43" s="19">
        <f t="shared" si="6"/>
        <v>72479</v>
      </c>
      <c r="G43" s="19">
        <f t="shared" si="6"/>
        <v>75200</v>
      </c>
      <c r="H43" s="19">
        <f t="shared" si="6"/>
        <v>93805</v>
      </c>
      <c r="I43" s="19">
        <f t="shared" si="6"/>
        <v>110916</v>
      </c>
      <c r="J43" s="19">
        <f t="shared" si="6"/>
        <v>102553</v>
      </c>
      <c r="K43" s="19">
        <f t="shared" si="6"/>
        <v>137970</v>
      </c>
    </row>
    <row r="44" spans="1:11" ht="15">
      <c r="A44" s="8" t="s">
        <v>45</v>
      </c>
      <c r="B44" s="9" t="s">
        <v>46</v>
      </c>
      <c r="C44" s="18">
        <f>SUM(C45:C50)</f>
        <v>5319.648854961832</v>
      </c>
      <c r="D44" s="18">
        <f aca="true" t="shared" si="7" ref="D44:K44">SUM(D45:D50)</f>
        <v>24060</v>
      </c>
      <c r="E44" s="18">
        <f t="shared" si="7"/>
        <v>14884</v>
      </c>
      <c r="F44" s="18">
        <f t="shared" si="7"/>
        <v>18667</v>
      </c>
      <c r="G44" s="18">
        <f t="shared" si="7"/>
        <v>40666</v>
      </c>
      <c r="H44" s="18">
        <f t="shared" si="7"/>
        <v>37846</v>
      </c>
      <c r="I44" s="18">
        <f t="shared" si="7"/>
        <v>46190</v>
      </c>
      <c r="J44" s="18">
        <f t="shared" si="7"/>
        <v>42663</v>
      </c>
      <c r="K44" s="18">
        <f t="shared" si="7"/>
        <v>51888</v>
      </c>
    </row>
    <row r="45" spans="1:11" ht="15">
      <c r="A45" s="4">
        <v>1</v>
      </c>
      <c r="B45" s="10" t="s">
        <v>47</v>
      </c>
      <c r="C45" s="15">
        <v>1465.648854961832</v>
      </c>
      <c r="D45" s="15">
        <v>9600</v>
      </c>
      <c r="E45" s="15">
        <v>50</v>
      </c>
      <c r="F45" s="15"/>
      <c r="G45" s="15">
        <v>1185</v>
      </c>
      <c r="H45" s="12">
        <v>100</v>
      </c>
      <c r="I45" s="12">
        <v>100</v>
      </c>
      <c r="J45" s="12">
        <v>260</v>
      </c>
      <c r="K45" s="12">
        <v>400</v>
      </c>
    </row>
    <row r="46" spans="1:11" ht="15">
      <c r="A46" s="4">
        <v>2</v>
      </c>
      <c r="B46" s="10" t="s">
        <v>48</v>
      </c>
      <c r="C46" s="14">
        <v>534</v>
      </c>
      <c r="D46" s="15">
        <v>3500</v>
      </c>
      <c r="E46" s="15">
        <v>190</v>
      </c>
      <c r="F46" s="15">
        <v>2700</v>
      </c>
      <c r="G46" s="15">
        <v>12000</v>
      </c>
      <c r="H46" s="12">
        <v>9600</v>
      </c>
      <c r="I46" s="12">
        <v>11000</v>
      </c>
      <c r="J46" s="12">
        <v>3880</v>
      </c>
      <c r="K46" s="12">
        <v>9700</v>
      </c>
    </row>
    <row r="47" spans="1:11" ht="15">
      <c r="A47" s="4">
        <v>3</v>
      </c>
      <c r="B47" s="10" t="s">
        <v>49</v>
      </c>
      <c r="C47" s="15">
        <v>150</v>
      </c>
      <c r="D47" s="15">
        <v>3000</v>
      </c>
      <c r="E47" s="15">
        <v>11600</v>
      </c>
      <c r="F47" s="15">
        <v>7000</v>
      </c>
      <c r="G47" s="15">
        <v>15000</v>
      </c>
      <c r="H47" s="12">
        <v>5000</v>
      </c>
      <c r="I47" s="12">
        <v>6100</v>
      </c>
      <c r="J47" s="12">
        <v>1480</v>
      </c>
      <c r="K47" s="12">
        <v>3700</v>
      </c>
    </row>
    <row r="48" spans="1:11" ht="15">
      <c r="A48" s="4">
        <v>4</v>
      </c>
      <c r="B48" s="10" t="s">
        <v>50</v>
      </c>
      <c r="C48" s="15"/>
      <c r="D48" s="15">
        <v>4700</v>
      </c>
      <c r="E48" s="15"/>
      <c r="F48" s="15">
        <v>5837</v>
      </c>
      <c r="G48" s="15">
        <v>8853</v>
      </c>
      <c r="H48" s="12">
        <v>17323</v>
      </c>
      <c r="I48" s="12">
        <v>22456</v>
      </c>
      <c r="J48" s="12">
        <v>27570</v>
      </c>
      <c r="K48" s="12">
        <v>28300</v>
      </c>
    </row>
    <row r="49" spans="1:11" ht="15">
      <c r="A49" s="4">
        <v>5</v>
      </c>
      <c r="B49" s="10" t="s">
        <v>51</v>
      </c>
      <c r="C49" s="15">
        <v>2770</v>
      </c>
      <c r="D49" s="15">
        <v>2760</v>
      </c>
      <c r="E49" s="15">
        <v>2444</v>
      </c>
      <c r="F49" s="15">
        <v>900</v>
      </c>
      <c r="G49" s="15"/>
      <c r="H49" s="12">
        <v>1955</v>
      </c>
      <c r="I49" s="12">
        <v>2415</v>
      </c>
      <c r="J49" s="12">
        <v>4514</v>
      </c>
      <c r="K49" s="12">
        <v>5500</v>
      </c>
    </row>
    <row r="50" spans="1:11" ht="15">
      <c r="A50" s="4">
        <v>6</v>
      </c>
      <c r="B50" s="10" t="s">
        <v>52</v>
      </c>
      <c r="C50" s="15">
        <v>400</v>
      </c>
      <c r="D50" s="15">
        <v>500</v>
      </c>
      <c r="E50" s="15">
        <v>600</v>
      </c>
      <c r="F50" s="15">
        <v>2230</v>
      </c>
      <c r="G50" s="15">
        <v>3628</v>
      </c>
      <c r="H50" s="12">
        <v>3868</v>
      </c>
      <c r="I50" s="12">
        <v>4119</v>
      </c>
      <c r="J50" s="12">
        <v>4959</v>
      </c>
      <c r="K50" s="12">
        <v>4288</v>
      </c>
    </row>
    <row r="51" spans="1:11" ht="15">
      <c r="A51" s="8" t="s">
        <v>53</v>
      </c>
      <c r="B51" s="9" t="s">
        <v>54</v>
      </c>
      <c r="C51" s="18">
        <f>SUM(C52:C56)</f>
        <v>308</v>
      </c>
      <c r="D51" s="18">
        <f aca="true" t="shared" si="8" ref="D51:K51">SUM(D52:D56)</f>
        <v>7756</v>
      </c>
      <c r="E51" s="18">
        <f t="shared" si="8"/>
        <v>13704</v>
      </c>
      <c r="F51" s="18">
        <f t="shared" si="8"/>
        <v>13915</v>
      </c>
      <c r="G51" s="18">
        <f t="shared" si="8"/>
        <v>9000</v>
      </c>
      <c r="H51" s="18">
        <f t="shared" si="8"/>
        <v>22544</v>
      </c>
      <c r="I51" s="18">
        <f t="shared" si="8"/>
        <v>25508</v>
      </c>
      <c r="J51" s="18">
        <f t="shared" si="8"/>
        <v>24936</v>
      </c>
      <c r="K51" s="18">
        <f t="shared" si="8"/>
        <v>43449</v>
      </c>
    </row>
    <row r="52" spans="1:11" ht="15">
      <c r="A52" s="4">
        <v>1</v>
      </c>
      <c r="B52" s="10" t="s">
        <v>55</v>
      </c>
      <c r="C52" s="15"/>
      <c r="D52" s="15">
        <v>1456</v>
      </c>
      <c r="E52" s="15"/>
      <c r="F52" s="15">
        <v>900</v>
      </c>
      <c r="G52" s="15"/>
      <c r="H52" s="12">
        <v>1000</v>
      </c>
      <c r="I52" s="12">
        <v>120</v>
      </c>
      <c r="J52" s="12">
        <v>500</v>
      </c>
      <c r="K52" s="12">
        <v>1200</v>
      </c>
    </row>
    <row r="53" spans="1:11" ht="15">
      <c r="A53" s="4">
        <v>2</v>
      </c>
      <c r="B53" s="10" t="s">
        <v>56</v>
      </c>
      <c r="C53" s="15">
        <v>308</v>
      </c>
      <c r="D53" s="15"/>
      <c r="E53" s="15">
        <v>2774</v>
      </c>
      <c r="F53" s="15">
        <v>2004</v>
      </c>
      <c r="G53" s="15"/>
      <c r="H53" s="12">
        <v>2512</v>
      </c>
      <c r="I53" s="12">
        <v>3671</v>
      </c>
      <c r="J53" s="12">
        <v>2727</v>
      </c>
      <c r="K53" s="12">
        <v>7700</v>
      </c>
    </row>
    <row r="54" spans="1:11" ht="15">
      <c r="A54" s="4">
        <v>3</v>
      </c>
      <c r="B54" s="10" t="s">
        <v>57</v>
      </c>
      <c r="C54" s="15"/>
      <c r="D54" s="15">
        <v>5700</v>
      </c>
      <c r="E54" s="15">
        <v>10930</v>
      </c>
      <c r="F54" s="15">
        <v>8011</v>
      </c>
      <c r="G54" s="15"/>
      <c r="H54" s="12">
        <v>10032</v>
      </c>
      <c r="I54" s="12">
        <v>10042</v>
      </c>
      <c r="J54" s="12">
        <v>9474</v>
      </c>
      <c r="K54" s="12">
        <v>6400</v>
      </c>
    </row>
    <row r="55" spans="1:11" ht="15">
      <c r="A55" s="4">
        <v>4</v>
      </c>
      <c r="B55" s="10" t="s">
        <v>58</v>
      </c>
      <c r="C55" s="13"/>
      <c r="D55" s="13"/>
      <c r="E55" s="13"/>
      <c r="F55" s="13"/>
      <c r="G55" s="13"/>
      <c r="H55" s="12"/>
      <c r="I55" s="12"/>
      <c r="J55" s="12"/>
      <c r="K55" s="12">
        <v>16700</v>
      </c>
    </row>
    <row r="56" spans="1:11" ht="15">
      <c r="A56" s="4">
        <v>5</v>
      </c>
      <c r="B56" s="10" t="s">
        <v>59</v>
      </c>
      <c r="C56" s="15"/>
      <c r="D56" s="15">
        <v>600</v>
      </c>
      <c r="E56" s="15"/>
      <c r="F56" s="15">
        <v>3000</v>
      </c>
      <c r="G56" s="15">
        <v>9000</v>
      </c>
      <c r="H56" s="12">
        <v>9000</v>
      </c>
      <c r="I56" s="12">
        <v>11675</v>
      </c>
      <c r="J56" s="12">
        <v>12235</v>
      </c>
      <c r="K56" s="12">
        <v>11449</v>
      </c>
    </row>
    <row r="57" spans="1:11" ht="15">
      <c r="A57" s="8" t="s">
        <v>60</v>
      </c>
      <c r="B57" s="9" t="s">
        <v>61</v>
      </c>
      <c r="C57" s="18">
        <f>SUM(C58:C65)</f>
        <v>3689</v>
      </c>
      <c r="D57" s="18">
        <f aca="true" t="shared" si="9" ref="D57:K57">SUM(D58:D65)</f>
        <v>455406</v>
      </c>
      <c r="E57" s="18">
        <f t="shared" si="9"/>
        <v>49685</v>
      </c>
      <c r="F57" s="18">
        <f t="shared" si="9"/>
        <v>26138</v>
      </c>
      <c r="G57" s="18">
        <f t="shared" si="9"/>
        <v>20775</v>
      </c>
      <c r="H57" s="18">
        <f t="shared" si="9"/>
        <v>32016</v>
      </c>
      <c r="I57" s="18">
        <f t="shared" si="9"/>
        <v>37748</v>
      </c>
      <c r="J57" s="18">
        <f t="shared" si="9"/>
        <v>33769</v>
      </c>
      <c r="K57" s="18">
        <f t="shared" si="9"/>
        <v>35933</v>
      </c>
    </row>
    <row r="58" spans="1:11" ht="15">
      <c r="A58" s="4">
        <v>1</v>
      </c>
      <c r="B58" s="10" t="s">
        <v>62</v>
      </c>
      <c r="C58" s="15">
        <v>500</v>
      </c>
      <c r="D58" s="15">
        <v>30700</v>
      </c>
      <c r="E58" s="15">
        <v>28540</v>
      </c>
      <c r="F58" s="15"/>
      <c r="G58" s="15"/>
      <c r="H58" s="12">
        <v>300</v>
      </c>
      <c r="I58" s="12">
        <v>0</v>
      </c>
      <c r="J58" s="12"/>
      <c r="K58" s="12"/>
    </row>
    <row r="59" spans="1:11" ht="15">
      <c r="A59" s="4">
        <v>2</v>
      </c>
      <c r="B59" s="10" t="s">
        <v>63</v>
      </c>
      <c r="C59" s="15">
        <v>200</v>
      </c>
      <c r="D59" s="15">
        <v>3020</v>
      </c>
      <c r="E59" s="15">
        <v>6000</v>
      </c>
      <c r="F59" s="15">
        <v>8000</v>
      </c>
      <c r="G59" s="15">
        <v>8000</v>
      </c>
      <c r="H59" s="12">
        <v>19900</v>
      </c>
      <c r="I59" s="12">
        <v>19874</v>
      </c>
      <c r="J59" s="12">
        <v>19830</v>
      </c>
      <c r="K59" s="12">
        <v>15700</v>
      </c>
    </row>
    <row r="60" spans="1:11" ht="15">
      <c r="A60" s="4">
        <v>3</v>
      </c>
      <c r="B60" s="10" t="s">
        <v>64</v>
      </c>
      <c r="C60" s="13"/>
      <c r="D60" s="13"/>
      <c r="E60" s="13"/>
      <c r="F60" s="13"/>
      <c r="G60" s="13"/>
      <c r="H60" s="12">
        <v>1000</v>
      </c>
      <c r="I60" s="12">
        <v>0</v>
      </c>
      <c r="J60" s="12"/>
      <c r="K60" s="12">
        <v>263</v>
      </c>
    </row>
    <row r="61" spans="1:11" ht="15">
      <c r="A61" s="4">
        <v>4</v>
      </c>
      <c r="B61" s="10" t="s">
        <v>65</v>
      </c>
      <c r="C61" s="15"/>
      <c r="D61" s="15">
        <v>8123</v>
      </c>
      <c r="E61" s="15">
        <v>14263</v>
      </c>
      <c r="F61" s="15">
        <v>15110</v>
      </c>
      <c r="G61" s="15">
        <v>11975</v>
      </c>
      <c r="H61" s="12">
        <v>4000</v>
      </c>
      <c r="I61" s="12">
        <v>11645</v>
      </c>
      <c r="J61" s="12">
        <v>8439</v>
      </c>
      <c r="K61" s="12">
        <v>11670</v>
      </c>
    </row>
    <row r="62" spans="1:11" ht="15">
      <c r="A62" s="4">
        <v>5</v>
      </c>
      <c r="B62" s="10" t="s">
        <v>66</v>
      </c>
      <c r="C62" s="13"/>
      <c r="D62" s="13"/>
      <c r="E62" s="13"/>
      <c r="F62" s="13"/>
      <c r="G62" s="13"/>
      <c r="H62" s="12">
        <v>500</v>
      </c>
      <c r="I62" s="12">
        <v>97</v>
      </c>
      <c r="J62" s="12"/>
      <c r="K62" s="12"/>
    </row>
    <row r="63" spans="1:11" ht="15">
      <c r="A63" s="4">
        <v>6</v>
      </c>
      <c r="B63" s="10" t="s">
        <v>67</v>
      </c>
      <c r="C63" s="15">
        <v>2356</v>
      </c>
      <c r="D63" s="15">
        <v>18900</v>
      </c>
      <c r="E63" s="15"/>
      <c r="F63" s="15">
        <v>220</v>
      </c>
      <c r="G63" s="15"/>
      <c r="H63" s="12">
        <v>1488</v>
      </c>
      <c r="I63" s="12">
        <v>300</v>
      </c>
      <c r="J63" s="12">
        <v>200</v>
      </c>
      <c r="K63" s="12">
        <v>2300</v>
      </c>
    </row>
    <row r="64" spans="1:11" ht="15">
      <c r="A64" s="4">
        <v>7</v>
      </c>
      <c r="B64" s="10" t="s">
        <v>68</v>
      </c>
      <c r="C64" s="15"/>
      <c r="D64" s="15">
        <v>394000</v>
      </c>
      <c r="E64" s="15">
        <v>400</v>
      </c>
      <c r="F64" s="15">
        <v>2000</v>
      </c>
      <c r="G64" s="15">
        <v>800</v>
      </c>
      <c r="H64" s="12">
        <v>3000</v>
      </c>
      <c r="I64" s="12">
        <v>4296</v>
      </c>
      <c r="J64" s="12">
        <v>3881</v>
      </c>
      <c r="K64" s="12">
        <v>3900</v>
      </c>
    </row>
    <row r="65" spans="1:11" ht="15">
      <c r="A65" s="4">
        <v>8</v>
      </c>
      <c r="B65" s="10" t="s">
        <v>69</v>
      </c>
      <c r="C65" s="15">
        <v>633</v>
      </c>
      <c r="D65" s="15">
        <v>663</v>
      </c>
      <c r="E65" s="15">
        <v>482</v>
      </c>
      <c r="F65" s="15">
        <v>808</v>
      </c>
      <c r="G65" s="15"/>
      <c r="H65" s="12">
        <v>1828</v>
      </c>
      <c r="I65" s="12">
        <v>1536</v>
      </c>
      <c r="J65" s="12">
        <v>1419</v>
      </c>
      <c r="K65" s="12">
        <v>2100</v>
      </c>
    </row>
    <row r="66" spans="1:11" ht="15">
      <c r="A66" s="8" t="s">
        <v>70</v>
      </c>
      <c r="B66" s="9" t="s">
        <v>71</v>
      </c>
      <c r="C66" s="18">
        <f>SUM(C67:C79)</f>
        <v>6395</v>
      </c>
      <c r="D66" s="18">
        <f aca="true" t="shared" si="10" ref="D66:K66">SUM(D67:D79)</f>
        <v>7100</v>
      </c>
      <c r="E66" s="18">
        <f t="shared" si="10"/>
        <v>9770</v>
      </c>
      <c r="F66" s="18">
        <f t="shared" si="10"/>
        <v>13759</v>
      </c>
      <c r="G66" s="18">
        <f t="shared" si="10"/>
        <v>4759</v>
      </c>
      <c r="H66" s="18">
        <f t="shared" si="10"/>
        <v>1399</v>
      </c>
      <c r="I66" s="18">
        <f t="shared" si="10"/>
        <v>1470</v>
      </c>
      <c r="J66" s="18">
        <f t="shared" si="10"/>
        <v>1185</v>
      </c>
      <c r="K66" s="18">
        <f t="shared" si="10"/>
        <v>6700</v>
      </c>
    </row>
    <row r="67" spans="1:11" ht="15">
      <c r="A67" s="4">
        <v>1</v>
      </c>
      <c r="B67" s="10" t="s">
        <v>72</v>
      </c>
      <c r="C67" s="15">
        <v>5245</v>
      </c>
      <c r="D67" s="15"/>
      <c r="E67" s="15">
        <v>420</v>
      </c>
      <c r="F67" s="15">
        <v>2000</v>
      </c>
      <c r="G67" s="15"/>
      <c r="H67" s="12"/>
      <c r="I67" s="12">
        <v>0</v>
      </c>
      <c r="J67" s="12"/>
      <c r="K67" s="12">
        <v>2800</v>
      </c>
    </row>
    <row r="68" spans="1:11" ht="15">
      <c r="A68" s="4">
        <v>2</v>
      </c>
      <c r="B68" s="10" t="s">
        <v>73</v>
      </c>
      <c r="C68" s="15"/>
      <c r="D68" s="15">
        <v>4500</v>
      </c>
      <c r="E68" s="15">
        <v>5000</v>
      </c>
      <c r="F68" s="15">
        <v>9000</v>
      </c>
      <c r="G68" s="15"/>
      <c r="H68" s="12"/>
      <c r="I68" s="12">
        <v>0</v>
      </c>
      <c r="J68" s="12"/>
      <c r="K68" s="12"/>
    </row>
    <row r="69" spans="1:11" ht="15">
      <c r="A69" s="4">
        <v>3</v>
      </c>
      <c r="B69" s="10" t="s">
        <v>74</v>
      </c>
      <c r="C69" s="15"/>
      <c r="D69" s="15"/>
      <c r="E69" s="15">
        <v>350</v>
      </c>
      <c r="F69" s="15"/>
      <c r="G69" s="15"/>
      <c r="H69" s="12"/>
      <c r="I69" s="12">
        <v>0</v>
      </c>
      <c r="J69" s="12"/>
      <c r="K69" s="12"/>
    </row>
    <row r="70" spans="1:11" ht="15">
      <c r="A70" s="4">
        <v>4</v>
      </c>
      <c r="B70" s="10" t="s">
        <v>75</v>
      </c>
      <c r="C70" s="13"/>
      <c r="D70" s="13"/>
      <c r="E70" s="13"/>
      <c r="F70" s="13"/>
      <c r="G70" s="13"/>
      <c r="H70" s="12"/>
      <c r="I70" s="12">
        <v>0</v>
      </c>
      <c r="J70" s="12"/>
      <c r="K70" s="12"/>
    </row>
    <row r="71" spans="1:11" ht="15">
      <c r="A71" s="4">
        <v>5</v>
      </c>
      <c r="B71" s="10" t="s">
        <v>76</v>
      </c>
      <c r="C71" s="13"/>
      <c r="D71" s="13"/>
      <c r="E71" s="13"/>
      <c r="F71" s="13"/>
      <c r="G71" s="13"/>
      <c r="H71" s="12">
        <v>0</v>
      </c>
      <c r="I71" s="12">
        <v>0</v>
      </c>
      <c r="J71" s="12"/>
      <c r="K71" s="12"/>
    </row>
    <row r="72" spans="1:11" ht="15.75">
      <c r="A72" s="4">
        <v>6</v>
      </c>
      <c r="B72" s="10" t="s">
        <v>77</v>
      </c>
      <c r="C72" s="15"/>
      <c r="D72" s="15">
        <v>300</v>
      </c>
      <c r="E72" s="6"/>
      <c r="F72" s="15">
        <v>118</v>
      </c>
      <c r="G72" s="6"/>
      <c r="H72" s="12">
        <v>20</v>
      </c>
      <c r="I72" s="12">
        <v>0</v>
      </c>
      <c r="J72" s="12"/>
      <c r="K72" s="12">
        <v>100</v>
      </c>
    </row>
    <row r="73" spans="1:11" ht="15">
      <c r="A73" s="4">
        <v>7</v>
      </c>
      <c r="B73" s="10" t="s">
        <v>78</v>
      </c>
      <c r="C73" s="15"/>
      <c r="D73" s="15">
        <v>1000</v>
      </c>
      <c r="E73" s="15">
        <v>1000</v>
      </c>
      <c r="F73" s="15">
        <v>900</v>
      </c>
      <c r="G73" s="15">
        <v>3259</v>
      </c>
      <c r="H73" s="12">
        <v>1000</v>
      </c>
      <c r="I73" s="12">
        <v>1100</v>
      </c>
      <c r="J73" s="12">
        <v>800</v>
      </c>
      <c r="K73" s="12">
        <v>100</v>
      </c>
    </row>
    <row r="74" spans="1:11" ht="15">
      <c r="A74" s="4">
        <v>8</v>
      </c>
      <c r="B74" s="10" t="s">
        <v>79</v>
      </c>
      <c r="C74" s="13"/>
      <c r="D74" s="13"/>
      <c r="E74" s="13"/>
      <c r="F74" s="13"/>
      <c r="G74" s="13"/>
      <c r="H74" s="12"/>
      <c r="I74" s="12">
        <v>0</v>
      </c>
      <c r="J74" s="12"/>
      <c r="K74" s="12"/>
    </row>
    <row r="75" spans="1:11" ht="15">
      <c r="A75" s="4">
        <v>9</v>
      </c>
      <c r="B75" s="10" t="s">
        <v>80</v>
      </c>
      <c r="C75" s="13"/>
      <c r="D75" s="13"/>
      <c r="E75" s="13"/>
      <c r="F75" s="13"/>
      <c r="G75" s="13"/>
      <c r="H75" s="12"/>
      <c r="I75" s="12"/>
      <c r="J75" s="12"/>
      <c r="K75" s="12">
        <v>500</v>
      </c>
    </row>
    <row r="76" spans="1:11" ht="15">
      <c r="A76" s="4">
        <v>10</v>
      </c>
      <c r="B76" s="10" t="s">
        <v>81</v>
      </c>
      <c r="C76" s="15">
        <v>1150</v>
      </c>
      <c r="D76" s="15"/>
      <c r="E76" s="15"/>
      <c r="F76" s="15"/>
      <c r="G76" s="15"/>
      <c r="H76" s="12">
        <v>79</v>
      </c>
      <c r="I76" s="12">
        <v>80</v>
      </c>
      <c r="J76" s="12">
        <v>80</v>
      </c>
      <c r="K76" s="12">
        <v>100</v>
      </c>
    </row>
    <row r="77" spans="1:11" ht="15">
      <c r="A77" s="4">
        <v>11</v>
      </c>
      <c r="B77" s="10" t="s">
        <v>82</v>
      </c>
      <c r="C77" s="15"/>
      <c r="D77" s="15">
        <v>100</v>
      </c>
      <c r="E77" s="15"/>
      <c r="F77" s="15"/>
      <c r="G77" s="15"/>
      <c r="H77" s="12"/>
      <c r="I77" s="12">
        <v>0</v>
      </c>
      <c r="J77" s="12"/>
      <c r="K77" s="12">
        <v>3000</v>
      </c>
    </row>
    <row r="78" spans="1:11" ht="15">
      <c r="A78" s="4">
        <v>12</v>
      </c>
      <c r="B78" s="10" t="s">
        <v>83</v>
      </c>
      <c r="C78" s="15"/>
      <c r="D78" s="15"/>
      <c r="E78" s="15"/>
      <c r="F78" s="15">
        <v>157</v>
      </c>
      <c r="G78" s="15"/>
      <c r="H78" s="12"/>
      <c r="I78" s="12">
        <v>0</v>
      </c>
      <c r="J78" s="12"/>
      <c r="K78" s="12"/>
    </row>
    <row r="79" spans="1:11" ht="15">
      <c r="A79" s="4">
        <v>13</v>
      </c>
      <c r="B79" s="10" t="s">
        <v>84</v>
      </c>
      <c r="C79" s="14"/>
      <c r="D79" s="14">
        <v>1200</v>
      </c>
      <c r="E79" s="15">
        <v>3000</v>
      </c>
      <c r="F79" s="15">
        <v>1584</v>
      </c>
      <c r="G79" s="15">
        <v>1500</v>
      </c>
      <c r="H79" s="12">
        <v>300</v>
      </c>
      <c r="I79" s="12">
        <v>290</v>
      </c>
      <c r="J79" s="12">
        <v>305</v>
      </c>
      <c r="K79" s="12">
        <v>100</v>
      </c>
    </row>
    <row r="80" spans="1:2" ht="15.75">
      <c r="A80" s="25" t="s">
        <v>89</v>
      </c>
      <c r="B80" s="26"/>
    </row>
  </sheetData>
  <mergeCells count="6">
    <mergeCell ref="H3:K3"/>
    <mergeCell ref="A1:K1"/>
    <mergeCell ref="A2:K2"/>
    <mergeCell ref="A3:A4"/>
    <mergeCell ref="B3:B4"/>
    <mergeCell ref="C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2006-12-04T03:53:44Z</dcterms:created>
  <dcterms:modified xsi:type="dcterms:W3CDTF">2006-12-05T04:28:46Z</dcterms:modified>
  <cp:category/>
  <cp:version/>
  <cp:contentType/>
  <cp:contentStatus/>
</cp:coreProperties>
</file>