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<sst xmlns="http://schemas.openxmlformats.org/spreadsheetml/2006/main" count="122" uniqueCount="93">
  <si>
    <t>NĂNG SUẤT CHÈ PHÂN THEO ĐỊA PHƯƠNG</t>
  </si>
  <si>
    <t>YIELD OF TEA BY PROVINCES</t>
  </si>
  <si>
    <t xml:space="preserve">Đơn vị: tạ/ha - Unit: 100kg/ha </t>
  </si>
  <si>
    <t>Số TT</t>
  </si>
  <si>
    <t>Tỉnh/Thành phố
Provinces/cities</t>
  </si>
  <si>
    <t>Năm - Years</t>
  </si>
  <si>
    <t xml:space="preserve">CẢ NƯỚC - WHOLE COUNTRY </t>
  </si>
  <si>
    <t>Miền Bắc - North</t>
  </si>
  <si>
    <t>I</t>
  </si>
  <si>
    <t>Đồng bằng Sông Hồng 
Red River Delta</t>
  </si>
  <si>
    <t>Hà Nội</t>
  </si>
  <si>
    <t>Hải Phòng</t>
  </si>
  <si>
    <t xml:space="preserve"> 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</si>
  <si>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</si>
  <si>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</si>
  <si>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</si>
  <si>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</si>
  <si>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</si>
  <si>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</si>
  <si>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</si>
  <si>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</si>
  <si>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</si>
  <si>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</si>
  <si>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 xml:space="preserve">Đông Bắc - North East 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</si>
  <si>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</si>
  <si>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</si>
  <si>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</si>
  <si>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</si>
  <si>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</si>
  <si>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</si>
  <si>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</si>
  <si>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</si>
  <si>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</si>
  <si>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</si>
  <si>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</si>
  <si>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</si>
  <si>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 xml:space="preserve">Tây Bắc - North West 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</si>
  <si>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</si>
  <si>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</si>
  <si>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</si>
  <si>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</si>
  <si>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</si>
  <si>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</si>
  <si>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</si>
  <si>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</si>
  <si>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</si>
  <si>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</si>
  <si>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</si>
  <si>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</si>
  <si>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 xml:space="preserve">Miền Nam - South 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</si>
  <si>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</si>
  <si>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</si>
  <si>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</si>
  <si>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</si>
  <si>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</si>
  <si>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</si>
  <si>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</si>
  <si>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</si>
  <si>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</si>
  <si>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</si>
  <si>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</si>
  <si>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</si>
  <si>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</si>
  <si>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</si>
  <si>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</si>
  <si>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</si>
  <si>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</si>
  <si>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</si>
  <si>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</si>
  <si>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</si>
  <si>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</si>
  <si>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</si>
  <si>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</si>
  <si>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</si>
  <si>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</si>
  <si>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</si>
  <si>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</si>
  <si>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</si>
  <si>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</si>
  <si>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</si>
  <si>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</si>
  <si>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</si>
  <si>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</si>
  <si>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</si>
  <si>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</si>
  <si>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</si>
  <si>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</si>
  <si>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</si>
  <si>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</si>
  <si>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</si>
  <si>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</si>
  <si>
    <t xml:space="preserve">      - Số liệu năm 2001,2002,2003 của tỉnh Đắc Lắc là số chung của Đắc Lắc và Đắc Nông</t>
  </si>
  <si>
    <t xml:space="preserve">      - Số liệu năm 2001,2002,2003 của tỉnh Cần Thơ là số chung của Cần Thơ và Hậu Giang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</si>
</sst>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\ ##0.0;[Red]##\ ##0.0;;[Blue]@"/>
    <numFmt numFmtId="170" formatCode="#.##0.0"/>
    <numFmt numFmtId="171" formatCode="0.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H7" sqref="H7"/>
    </sheetView>
  </sheetViews>
  <sheetFormatPr defaultColWidth="9.140625" defaultRowHeight="12.75"/>
  <cols>
    <col min="2" max="2" width="40.140625" style="0" customWidth="1"/>
    <col min="3" max="3" width="10.140625" style="0" customWidth="1"/>
    <col min="4" max="4" width="10.7109375" style="0" customWidth="1"/>
    <col min="5" max="5" width="10.8515625" style="0" customWidth="1"/>
    <col min="6" max="6" width="10.57421875" style="0" customWidth="1"/>
    <col min="7" max="7" width="10.421875" style="0" customWidth="1"/>
  </cols>
  <sheetData>
    <row r="1" spans="1:8" ht="45.75" customHeight="1">
      <c r="A1" s="22" t="s">
        <v>0</v>
      </c>
      <c r="B1" s="22"/>
      <c r="C1" s="22"/>
      <c r="D1" s="22"/>
      <c r="E1" s="22"/>
      <c r="F1" s="22"/>
      <c r="G1" s="22"/>
      <c r="H1" s="2"/>
    </row>
    <row r="2" spans="1:8" ht="17.25">
      <c r="A2" s="23" t="s">
        <v>1</v>
      </c>
      <c r="B2" s="23"/>
      <c r="C2" s="23"/>
      <c r="D2" s="23"/>
      <c r="E2" s="23"/>
      <c r="F2" s="23"/>
      <c r="G2" s="23"/>
      <c r="H2" s="2"/>
    </row>
    <row r="3" spans="1:8" ht="15.75">
      <c r="A3" s="24" t="s">
        <v>2</v>
      </c>
      <c r="B3" s="24"/>
      <c r="C3" s="24"/>
      <c r="D3" s="24"/>
      <c r="E3" s="24"/>
      <c r="F3" s="24"/>
      <c r="G3" s="24"/>
      <c r="H3" s="3"/>
    </row>
    <row r="4" spans="1:8" ht="15.75">
      <c r="A4" s="25" t="s">
        <v>3</v>
      </c>
      <c r="B4" s="25" t="s">
        <v>4</v>
      </c>
      <c r="C4" s="28" t="s">
        <v>5</v>
      </c>
      <c r="D4" s="29"/>
      <c r="E4" s="29"/>
      <c r="F4" s="29"/>
      <c r="G4" s="30"/>
      <c r="H4" s="4"/>
    </row>
    <row r="5" spans="1:8" ht="15.75">
      <c r="A5" s="26"/>
      <c r="B5" s="27"/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4"/>
    </row>
    <row r="6" spans="1:8" ht="15.75">
      <c r="A6" s="7"/>
      <c r="B6" s="8" t="s">
        <v>6</v>
      </c>
      <c r="C6" s="9">
        <f>SUM(C7+C44)</f>
        <v>1142.847777475219</v>
      </c>
      <c r="D6" s="9">
        <f>SUM(D7+D44)</f>
        <v>1297.3211376144438</v>
      </c>
      <c r="E6" s="9">
        <f>SUM(E7+E44)</f>
        <v>1313.0449333148106</v>
      </c>
      <c r="F6" s="9">
        <f>SUM(F7+F44)</f>
        <v>1401.5660149317519</v>
      </c>
      <c r="G6" s="9">
        <f>SUM(G7+G44)</f>
        <v>1205.575954045695</v>
      </c>
      <c r="H6" s="6"/>
    </row>
    <row r="7" spans="1:8" ht="15.75">
      <c r="A7" s="10"/>
      <c r="B7" s="11" t="s">
        <v>7</v>
      </c>
      <c r="C7" s="31">
        <f>SUM(C8+C20+C32+C37)</f>
        <v>923.2493176292344</v>
      </c>
      <c r="D7" s="31">
        <f>SUM(D8+D20+D32+D37)</f>
        <v>1066.530709057025</v>
      </c>
      <c r="E7" s="31">
        <f>SUM(E8+E20+E32+E37)</f>
        <v>1080.206226337696</v>
      </c>
      <c r="F7" s="31">
        <f>SUM(F8+F20+F32+F37)</f>
        <v>1136.592039784601</v>
      </c>
      <c r="G7" s="31">
        <f>SUM(G8+G20+G32+G37)</f>
        <v>1003.7440956386154</v>
      </c>
      <c r="H7" s="2"/>
    </row>
    <row r="8" spans="1:8" ht="31.5">
      <c r="A8" s="14" t="s">
        <v>8</v>
      </c>
      <c r="B8" s="15" t="s">
        <v>9</v>
      </c>
      <c r="C8" s="31">
        <f>SUM(C9:C19)</f>
        <v>204.7826086956522</v>
      </c>
      <c r="D8" s="31">
        <f>SUM(D9:D19)</f>
        <v>220.0769230769231</v>
      </c>
      <c r="E8" s="31">
        <f>SUM(E9:E19)</f>
        <v>237.32063211472396</v>
      </c>
      <c r="F8" s="31">
        <f>SUM(F9:F19)</f>
        <v>243.3373155291455</v>
      </c>
      <c r="G8" s="31">
        <f>SUM(G9:G19)</f>
        <v>171.37037037037038</v>
      </c>
      <c r="H8" s="1"/>
    </row>
    <row r="9" spans="1:8" ht="15.75">
      <c r="A9" s="10">
        <v>1</v>
      </c>
      <c r="B9" s="16" t="s">
        <v>10</v>
      </c>
      <c r="C9" s="17">
        <v>30</v>
      </c>
      <c r="D9" s="17">
        <v>32</v>
      </c>
      <c r="E9" s="17">
        <v>31.6538461538462</v>
      </c>
      <c r="F9" s="17">
        <v>32.4952015355086</v>
      </c>
      <c r="G9" s="18">
        <v>26</v>
      </c>
      <c r="H9" s="2"/>
    </row>
    <row r="10" spans="1:8" ht="15.75">
      <c r="A10" s="10">
        <v>2</v>
      </c>
      <c r="B10" s="16" t="s">
        <v>11</v>
      </c>
      <c r="C10" s="17"/>
      <c r="D10" s="17"/>
      <c r="E10" s="17"/>
      <c r="F10" s="17"/>
      <c r="G10" s="18" t="s">
        <v>12</v>
      </c>
      <c r="H10" s="2"/>
    </row>
    <row r="11" spans="1:8" ht="15.75">
      <c r="A11" s="10">
        <v>3</v>
      </c>
      <c r="B11" s="16" t="s">
        <v>13</v>
      </c>
      <c r="C11" s="17">
        <v>30</v>
      </c>
      <c r="D11" s="17">
        <v>30</v>
      </c>
      <c r="E11" s="17">
        <v>24.7337278106509</v>
      </c>
      <c r="F11" s="17">
        <v>25.1851851851852</v>
      </c>
      <c r="G11" s="18">
        <v>20</v>
      </c>
      <c r="H11" s="2"/>
    </row>
    <row r="12" spans="1:8" ht="15.75">
      <c r="A12" s="10">
        <v>4</v>
      </c>
      <c r="B12" s="16" t="s">
        <v>14</v>
      </c>
      <c r="C12" s="17">
        <v>44.7826086956522</v>
      </c>
      <c r="D12" s="17">
        <v>48.0769230769231</v>
      </c>
      <c r="E12" s="17">
        <v>47.8130841121495</v>
      </c>
      <c r="F12" s="17">
        <v>47.6155539251651</v>
      </c>
      <c r="G12" s="18">
        <v>50.37037037037037</v>
      </c>
      <c r="H12" s="2"/>
    </row>
    <row r="13" spans="1:8" ht="15.75">
      <c r="A13" s="10">
        <v>5</v>
      </c>
      <c r="B13" s="16" t="s">
        <v>15</v>
      </c>
      <c r="C13" s="17"/>
      <c r="D13" s="17"/>
      <c r="E13" s="17"/>
      <c r="F13" s="17"/>
      <c r="G13" s="18" t="s">
        <v>12</v>
      </c>
      <c r="H13" s="2"/>
    </row>
    <row r="14" spans="1:8" ht="15.75">
      <c r="A14" s="10">
        <v>6</v>
      </c>
      <c r="B14" s="16" t="s">
        <v>16</v>
      </c>
      <c r="C14" s="17">
        <v>30</v>
      </c>
      <c r="D14" s="17">
        <v>30</v>
      </c>
      <c r="E14" s="17">
        <v>28.3035714285714</v>
      </c>
      <c r="F14" s="17">
        <v>28.4126984126984</v>
      </c>
      <c r="G14" s="18">
        <v>30</v>
      </c>
      <c r="H14" s="2"/>
    </row>
    <row r="15" spans="1:8" ht="15.75">
      <c r="A15" s="10">
        <v>7</v>
      </c>
      <c r="B15" s="16" t="s">
        <v>17</v>
      </c>
      <c r="C15" s="17"/>
      <c r="D15" s="17"/>
      <c r="E15" s="17"/>
      <c r="F15" s="17"/>
      <c r="G15" s="18" t="s">
        <v>12</v>
      </c>
      <c r="H15" s="2"/>
    </row>
    <row r="16" spans="1:8" ht="15.75">
      <c r="A16" s="10">
        <v>8</v>
      </c>
      <c r="B16" s="16" t="s">
        <v>18</v>
      </c>
      <c r="C16" s="17">
        <v>50</v>
      </c>
      <c r="D16" s="17">
        <v>50</v>
      </c>
      <c r="E16" s="17">
        <v>68.2758620689655</v>
      </c>
      <c r="F16" s="17">
        <v>64.9411764705882</v>
      </c>
      <c r="G16" s="18"/>
      <c r="H16" s="2"/>
    </row>
    <row r="17" spans="1:8" ht="15.75">
      <c r="A17" s="10">
        <v>9</v>
      </c>
      <c r="B17" s="16" t="s">
        <v>19</v>
      </c>
      <c r="C17" s="17"/>
      <c r="D17" s="17"/>
      <c r="E17" s="17"/>
      <c r="F17" s="17"/>
      <c r="G17" s="18" t="s">
        <v>12</v>
      </c>
      <c r="H17" s="2"/>
    </row>
    <row r="18" spans="1:8" ht="15.75">
      <c r="A18" s="10">
        <v>10</v>
      </c>
      <c r="B18" s="16" t="s">
        <v>20</v>
      </c>
      <c r="C18" s="17"/>
      <c r="D18" s="17"/>
      <c r="E18" s="17"/>
      <c r="F18" s="17"/>
      <c r="G18" s="18" t="s">
        <v>12</v>
      </c>
      <c r="H18" s="2"/>
    </row>
    <row r="19" spans="1:8" ht="15.75">
      <c r="A19" s="10">
        <v>11</v>
      </c>
      <c r="B19" s="16" t="s">
        <v>21</v>
      </c>
      <c r="C19" s="17">
        <v>20</v>
      </c>
      <c r="D19" s="17">
        <v>30</v>
      </c>
      <c r="E19" s="17">
        <v>36.5405405405405</v>
      </c>
      <c r="F19" s="17">
        <v>44.6875</v>
      </c>
      <c r="G19" s="18">
        <v>45</v>
      </c>
      <c r="H19" s="2"/>
    </row>
    <row r="20" spans="1:8" ht="15.75">
      <c r="A20" s="14" t="s">
        <v>22</v>
      </c>
      <c r="B20" s="19" t="s">
        <v>23</v>
      </c>
      <c r="C20" s="12">
        <f>SUM(C21:C31)</f>
        <v>419.43893115580437</v>
      </c>
      <c r="D20" s="12">
        <f>SUM(D21:D31)</f>
        <v>526.3733766233767</v>
      </c>
      <c r="E20" s="12">
        <f>SUM(E21:E31)</f>
        <v>507.34075421596833</v>
      </c>
      <c r="F20" s="12">
        <f>SUM(F21:F31)</f>
        <v>509.149209159869</v>
      </c>
      <c r="G20" s="12">
        <f>SUM(G21:G31)</f>
        <v>524.9336369585915</v>
      </c>
      <c r="H20" s="1"/>
    </row>
    <row r="21" spans="1:8" ht="15.75">
      <c r="A21" s="10">
        <v>1</v>
      </c>
      <c r="B21" s="16" t="s">
        <v>24</v>
      </c>
      <c r="C21" s="17">
        <v>30</v>
      </c>
      <c r="D21" s="17">
        <v>30.2597402597403</v>
      </c>
      <c r="E21" s="17">
        <v>30.5331541218638</v>
      </c>
      <c r="F21" s="17">
        <v>30.7730725210696</v>
      </c>
      <c r="G21" s="18">
        <v>31.559633027522935</v>
      </c>
      <c r="H21" s="2"/>
    </row>
    <row r="22" spans="1:8" ht="15.75">
      <c r="A22" s="10">
        <v>2</v>
      </c>
      <c r="B22" s="16" t="s">
        <v>25</v>
      </c>
      <c r="C22" s="17">
        <v>13.3333333333333</v>
      </c>
      <c r="D22" s="17">
        <v>13.3333333333333</v>
      </c>
      <c r="E22" s="17">
        <v>16.6546762589928</v>
      </c>
      <c r="F22" s="17">
        <v>14.0441176470588</v>
      </c>
      <c r="G22" s="18">
        <v>13.333333333333336</v>
      </c>
      <c r="H22" s="2"/>
    </row>
    <row r="23" spans="1:8" ht="15.75">
      <c r="A23" s="10">
        <v>3</v>
      </c>
      <c r="B23" s="16" t="s">
        <v>26</v>
      </c>
      <c r="C23" s="17">
        <v>32.5</v>
      </c>
      <c r="D23" s="17">
        <v>65.7142857142857</v>
      </c>
      <c r="E23" s="17">
        <v>69.9546338302009</v>
      </c>
      <c r="F23" s="17">
        <v>59.738430583501</v>
      </c>
      <c r="G23" s="18">
        <v>61.25</v>
      </c>
      <c r="H23" s="2"/>
    </row>
    <row r="24" spans="1:8" ht="15.75">
      <c r="A24" s="10">
        <v>4</v>
      </c>
      <c r="B24" s="16" t="s">
        <v>27</v>
      </c>
      <c r="C24" s="17">
        <v>36.6666666666667</v>
      </c>
      <c r="D24" s="17">
        <v>35</v>
      </c>
      <c r="E24" s="17">
        <v>32.9479768786127</v>
      </c>
      <c r="F24" s="17">
        <v>35.4454454454454</v>
      </c>
      <c r="G24" s="18">
        <v>34.54545454545454</v>
      </c>
      <c r="H24" s="2"/>
    </row>
    <row r="25" spans="1:8" ht="15.75">
      <c r="A25" s="10">
        <v>5</v>
      </c>
      <c r="B25" s="16" t="s">
        <v>28</v>
      </c>
      <c r="C25" s="17">
        <v>45</v>
      </c>
      <c r="D25" s="17">
        <v>57.5</v>
      </c>
      <c r="E25" s="17">
        <v>52.2645739910314</v>
      </c>
      <c r="F25" s="17">
        <v>51.8888888888889</v>
      </c>
      <c r="G25" s="18">
        <v>40</v>
      </c>
      <c r="H25" s="2"/>
    </row>
    <row r="26" spans="1:8" ht="15.75">
      <c r="A26" s="10">
        <v>6</v>
      </c>
      <c r="B26" s="16" t="s">
        <v>29</v>
      </c>
      <c r="C26" s="17">
        <v>50.6060606060606</v>
      </c>
      <c r="D26" s="17">
        <v>63.3333333333333</v>
      </c>
      <c r="E26" s="17">
        <v>54.2319749216301</v>
      </c>
      <c r="F26" s="17">
        <v>59.712118264929</v>
      </c>
      <c r="G26" s="18">
        <v>61.09090909090909</v>
      </c>
      <c r="H26" s="2"/>
    </row>
    <row r="27" spans="1:8" ht="15.75">
      <c r="A27" s="10">
        <v>7</v>
      </c>
      <c r="B27" s="16" t="s">
        <v>30</v>
      </c>
      <c r="C27" s="17">
        <v>50.561797752809</v>
      </c>
      <c r="D27" s="17">
        <v>54.1666666666667</v>
      </c>
      <c r="E27" s="17">
        <v>49.9510538407751</v>
      </c>
      <c r="F27" s="17">
        <v>52.3398991340756</v>
      </c>
      <c r="G27" s="18">
        <v>58.543689320388346</v>
      </c>
      <c r="H27" s="2"/>
    </row>
    <row r="28" spans="1:8" ht="15.75">
      <c r="A28" s="10">
        <v>8</v>
      </c>
      <c r="B28" s="16" t="s">
        <v>31</v>
      </c>
      <c r="C28" s="17">
        <v>58.9655172413793</v>
      </c>
      <c r="D28" s="17">
        <v>62.6666666666667</v>
      </c>
      <c r="E28" s="17">
        <v>53.7245339416345</v>
      </c>
      <c r="F28" s="17">
        <v>61.8122122424334</v>
      </c>
      <c r="G28" s="18">
        <v>66.09929078014184</v>
      </c>
      <c r="H28" s="2"/>
    </row>
    <row r="29" spans="1:8" ht="15.75">
      <c r="A29" s="10">
        <v>9</v>
      </c>
      <c r="B29" s="16" t="s">
        <v>32</v>
      </c>
      <c r="C29" s="17">
        <v>43.4722222222222</v>
      </c>
      <c r="D29" s="17">
        <v>50.6493506493507</v>
      </c>
      <c r="E29" s="17">
        <v>54.4848851269649</v>
      </c>
      <c r="F29" s="17">
        <v>54.4848851269649</v>
      </c>
      <c r="G29" s="18">
        <v>61.84466019417475</v>
      </c>
      <c r="H29" s="2"/>
    </row>
    <row r="30" spans="1:8" ht="15.75">
      <c r="A30" s="10">
        <v>10</v>
      </c>
      <c r="B30" s="16" t="s">
        <v>33</v>
      </c>
      <c r="C30" s="17">
        <v>25</v>
      </c>
      <c r="D30" s="17">
        <v>28.75</v>
      </c>
      <c r="E30" s="17">
        <v>30.6798516687268</v>
      </c>
      <c r="F30" s="17">
        <v>26.996699669967</v>
      </c>
      <c r="G30" s="18">
        <v>30</v>
      </c>
      <c r="H30" s="2"/>
    </row>
    <row r="31" spans="1:8" ht="15.75">
      <c r="A31" s="10">
        <v>11</v>
      </c>
      <c r="B31" s="16" t="s">
        <v>34</v>
      </c>
      <c r="C31" s="17">
        <v>33.3333333333333</v>
      </c>
      <c r="D31" s="17">
        <v>65</v>
      </c>
      <c r="E31" s="17">
        <v>61.9134396355353</v>
      </c>
      <c r="F31" s="17">
        <v>61.9134396355353</v>
      </c>
      <c r="G31" s="18">
        <v>66.66666666666667</v>
      </c>
      <c r="H31" s="2"/>
    </row>
    <row r="32" spans="1:8" ht="15.75">
      <c r="A32" s="14" t="s">
        <v>35</v>
      </c>
      <c r="B32" s="19" t="s">
        <v>36</v>
      </c>
      <c r="C32" s="12">
        <f>SUM(C33:C36)</f>
        <v>137.7777777777778</v>
      </c>
      <c r="D32" s="12">
        <f>SUM(D33:D36)</f>
        <v>128.8304093567252</v>
      </c>
      <c r="E32" s="12">
        <f>SUM(E33:E36)</f>
        <v>138.6115605059209</v>
      </c>
      <c r="F32" s="12">
        <f>SUM(F33:F36)</f>
        <v>157.8903832834043</v>
      </c>
      <c r="G32" s="12">
        <f>SUM(G33:G36)</f>
        <v>151.7193675889328</v>
      </c>
      <c r="H32" s="1"/>
    </row>
    <row r="33" spans="1:8" ht="15.75">
      <c r="A33" s="10">
        <v>1</v>
      </c>
      <c r="B33" s="16" t="s">
        <v>37</v>
      </c>
      <c r="C33" s="17"/>
      <c r="D33" s="17"/>
      <c r="E33" s="17"/>
      <c r="F33" s="17">
        <v>3.51351351351351</v>
      </c>
      <c r="G33" s="18">
        <v>52.173913043478265</v>
      </c>
      <c r="H33" s="2"/>
    </row>
    <row r="34" spans="1:8" ht="15.75">
      <c r="A34" s="10">
        <v>2</v>
      </c>
      <c r="B34" s="16" t="s">
        <v>38</v>
      </c>
      <c r="C34" s="17">
        <v>50</v>
      </c>
      <c r="D34" s="17">
        <v>57.7777777777778</v>
      </c>
      <c r="E34" s="17">
        <v>50.6943268416596</v>
      </c>
      <c r="F34" s="17">
        <v>60.1223128243143</v>
      </c>
      <c r="G34" s="18">
        <v>5</v>
      </c>
      <c r="H34" s="2"/>
    </row>
    <row r="35" spans="1:8" ht="15.75">
      <c r="A35" s="10">
        <v>3</v>
      </c>
      <c r="B35" s="16" t="s">
        <v>39</v>
      </c>
      <c r="C35" s="17">
        <v>57.7777777777778</v>
      </c>
      <c r="D35" s="17">
        <v>71.0526315789474</v>
      </c>
      <c r="E35" s="17">
        <v>58.6137281292059</v>
      </c>
      <c r="F35" s="17">
        <v>63.5591133004926</v>
      </c>
      <c r="G35" s="18">
        <v>65</v>
      </c>
      <c r="H35" s="2"/>
    </row>
    <row r="36" spans="1:8" ht="15.75">
      <c r="A36" s="10">
        <v>4</v>
      </c>
      <c r="B36" s="16" t="s">
        <v>40</v>
      </c>
      <c r="C36" s="17">
        <v>30</v>
      </c>
      <c r="D36" s="17"/>
      <c r="E36" s="17">
        <v>29.3035055350554</v>
      </c>
      <c r="F36" s="17">
        <v>30.6954436450839</v>
      </c>
      <c r="G36" s="18">
        <v>29.54545454545454</v>
      </c>
      <c r="H36" s="2"/>
    </row>
    <row r="37" spans="1:8" ht="31.5">
      <c r="A37" s="14" t="s">
        <v>41</v>
      </c>
      <c r="B37" s="15" t="s">
        <v>42</v>
      </c>
      <c r="C37" s="31">
        <f>SUM(C38:C43)</f>
        <v>161.25</v>
      </c>
      <c r="D37" s="31">
        <f>SUM(D38:D43)</f>
        <v>191.25</v>
      </c>
      <c r="E37" s="31">
        <f>SUM(E38:E43)</f>
        <v>196.9332795010829</v>
      </c>
      <c r="F37" s="31">
        <f>SUM(F38:F43)</f>
        <v>226.2151318121822</v>
      </c>
      <c r="G37" s="31">
        <f>SUM(G38:G43)</f>
        <v>155.72072072072072</v>
      </c>
      <c r="H37" s="1"/>
    </row>
    <row r="38" spans="1:8" ht="15.75">
      <c r="A38" s="10">
        <v>1</v>
      </c>
      <c r="B38" s="16" t="s">
        <v>43</v>
      </c>
      <c r="C38" s="17">
        <v>20</v>
      </c>
      <c r="D38" s="17">
        <v>30</v>
      </c>
      <c r="E38" s="17">
        <v>19.2879256965944</v>
      </c>
      <c r="F38" s="17">
        <v>19.493670886076</v>
      </c>
      <c r="G38" s="18">
        <v>20</v>
      </c>
      <c r="H38" s="2"/>
    </row>
    <row r="39" spans="1:8" ht="15.75">
      <c r="A39" s="10">
        <v>2</v>
      </c>
      <c r="B39" s="16" t="s">
        <v>44</v>
      </c>
      <c r="C39" s="17">
        <v>41.25</v>
      </c>
      <c r="D39" s="17">
        <v>59.5833333333333</v>
      </c>
      <c r="E39" s="17">
        <v>61.5092250922509</v>
      </c>
      <c r="F39" s="17">
        <v>65</v>
      </c>
      <c r="G39" s="18">
        <v>64.05405405405405</v>
      </c>
      <c r="H39" s="2"/>
    </row>
    <row r="40" spans="1:8" ht="15.75">
      <c r="A40" s="10">
        <v>3</v>
      </c>
      <c r="B40" s="16" t="s">
        <v>45</v>
      </c>
      <c r="C40" s="17">
        <v>40</v>
      </c>
      <c r="D40" s="17">
        <v>41.6666666666667</v>
      </c>
      <c r="E40" s="17">
        <v>44.359375</v>
      </c>
      <c r="F40" s="17">
        <v>48.3151326053042</v>
      </c>
      <c r="G40" s="18">
        <v>51.66666666666667</v>
      </c>
      <c r="H40" s="2"/>
    </row>
    <row r="41" spans="1:8" ht="15.75">
      <c r="A41" s="10">
        <v>4</v>
      </c>
      <c r="B41" s="16" t="s">
        <v>46</v>
      </c>
      <c r="C41" s="17">
        <v>30</v>
      </c>
      <c r="D41" s="17">
        <v>30</v>
      </c>
      <c r="E41" s="17">
        <v>30.5555555555556</v>
      </c>
      <c r="F41" s="17">
        <v>30.875</v>
      </c>
      <c r="G41" s="18">
        <v>20</v>
      </c>
      <c r="H41" s="2"/>
    </row>
    <row r="42" spans="1:8" ht="15.75">
      <c r="A42" s="10">
        <v>5</v>
      </c>
      <c r="B42" s="16" t="s">
        <v>47</v>
      </c>
      <c r="C42" s="17"/>
      <c r="D42" s="17"/>
      <c r="E42" s="17">
        <v>4.28571428571429</v>
      </c>
      <c r="F42" s="17">
        <v>4.28571428571429</v>
      </c>
      <c r="G42" s="18" t="s">
        <v>12</v>
      </c>
      <c r="H42" s="2"/>
    </row>
    <row r="43" spans="1:8" ht="15.75">
      <c r="A43" s="10">
        <v>6</v>
      </c>
      <c r="B43" s="16" t="s">
        <v>48</v>
      </c>
      <c r="C43" s="17">
        <v>30</v>
      </c>
      <c r="D43" s="17">
        <v>30</v>
      </c>
      <c r="E43" s="17">
        <v>36.9354838709677</v>
      </c>
      <c r="F43" s="17">
        <v>58.2456140350877</v>
      </c>
      <c r="G43" s="18"/>
      <c r="H43" s="2"/>
    </row>
    <row r="44" spans="1:8" ht="15.75">
      <c r="A44" s="14"/>
      <c r="B44" s="11" t="s">
        <v>49</v>
      </c>
      <c r="C44" s="13">
        <f>SUM(C45+C52+C58+C67)</f>
        <v>219.5984598459846</v>
      </c>
      <c r="D44" s="13">
        <f>SUM(D45+D52+D58+D67)</f>
        <v>230.7904285574188</v>
      </c>
      <c r="E44" s="13">
        <f>SUM(E45+E52+E58+E67)</f>
        <v>232.83870697711458</v>
      </c>
      <c r="F44" s="13">
        <f>SUM(F45+F52+F58+F67)</f>
        <v>264.97397514715084</v>
      </c>
      <c r="G44" s="13">
        <f>SUM(G45+G52+G58+G67)</f>
        <v>201.83185840707966</v>
      </c>
      <c r="H44" s="1"/>
    </row>
    <row r="45" spans="1:8" ht="31.5">
      <c r="A45" s="14" t="s">
        <v>50</v>
      </c>
      <c r="B45" s="15" t="s">
        <v>51</v>
      </c>
      <c r="C45" s="31">
        <f>SUM(C46:C51)</f>
        <v>104.4444444444444</v>
      </c>
      <c r="D45" s="31">
        <f>SUM(D46:D51)</f>
        <v>104.4444444444444</v>
      </c>
      <c r="E45" s="31">
        <f>SUM(E46:E51)</f>
        <v>74.00906097501988</v>
      </c>
      <c r="F45" s="31">
        <f>SUM(F46:F51)</f>
        <v>74.26366625716777</v>
      </c>
      <c r="G45" s="31">
        <f>SUM(G46:G51)</f>
        <v>74</v>
      </c>
      <c r="H45" s="1"/>
    </row>
    <row r="46" spans="1:8" ht="15.75">
      <c r="A46" s="10">
        <v>1</v>
      </c>
      <c r="B46" s="16" t="s">
        <v>52</v>
      </c>
      <c r="C46" s="17">
        <v>30</v>
      </c>
      <c r="D46" s="17">
        <v>30</v>
      </c>
      <c r="E46" s="17">
        <v>19.4615384615385</v>
      </c>
      <c r="F46" s="17">
        <v>19.4615384615385</v>
      </c>
      <c r="G46" s="18">
        <v>20</v>
      </c>
      <c r="H46" s="2"/>
    </row>
    <row r="47" spans="1:8" ht="15.75">
      <c r="A47" s="10">
        <v>2</v>
      </c>
      <c r="B47" s="16" t="s">
        <v>53</v>
      </c>
      <c r="C47" s="17">
        <v>24.4444444444444</v>
      </c>
      <c r="D47" s="17">
        <v>24.4444444444444</v>
      </c>
      <c r="E47" s="17">
        <v>25.1222351571595</v>
      </c>
      <c r="F47" s="17">
        <v>25.1182197496523</v>
      </c>
      <c r="G47" s="18">
        <v>24</v>
      </c>
      <c r="H47" s="2"/>
    </row>
    <row r="48" spans="1:8" ht="15.75">
      <c r="A48" s="10">
        <v>3</v>
      </c>
      <c r="B48" s="16" t="s">
        <v>54</v>
      </c>
      <c r="C48" s="17">
        <v>20</v>
      </c>
      <c r="D48" s="17">
        <v>20</v>
      </c>
      <c r="E48" s="17">
        <v>6.66666666666667</v>
      </c>
      <c r="F48" s="17">
        <v>6.66666666666667</v>
      </c>
      <c r="G48" s="18" t="s">
        <v>12</v>
      </c>
      <c r="H48" s="2"/>
    </row>
    <row r="49" spans="1:8" ht="15.75">
      <c r="A49" s="10">
        <v>4</v>
      </c>
      <c r="B49" s="16" t="s">
        <v>55</v>
      </c>
      <c r="C49" s="17">
        <v>30</v>
      </c>
      <c r="D49" s="17">
        <v>30</v>
      </c>
      <c r="E49" s="17">
        <v>22.7586206896552</v>
      </c>
      <c r="F49" s="17">
        <v>23.0172413793103</v>
      </c>
      <c r="G49" s="18">
        <v>30</v>
      </c>
      <c r="H49" s="2"/>
    </row>
    <row r="50" spans="1:8" ht="15.75">
      <c r="A50" s="10">
        <v>5</v>
      </c>
      <c r="B50" s="16" t="s">
        <v>56</v>
      </c>
      <c r="C50" s="17"/>
      <c r="D50" s="17"/>
      <c r="E50" s="17"/>
      <c r="F50" s="17"/>
      <c r="G50" s="18" t="s">
        <v>12</v>
      </c>
      <c r="H50" s="2"/>
    </row>
    <row r="51" spans="1:8" ht="15.75">
      <c r="A51" s="10">
        <v>6</v>
      </c>
      <c r="B51" s="16" t="s">
        <v>57</v>
      </c>
      <c r="C51" s="17"/>
      <c r="D51" s="17"/>
      <c r="E51" s="17"/>
      <c r="F51" s="17"/>
      <c r="G51" s="18" t="s">
        <v>12</v>
      </c>
      <c r="H51" s="2"/>
    </row>
    <row r="52" spans="1:8" ht="15.75">
      <c r="A52" s="14" t="s">
        <v>58</v>
      </c>
      <c r="B52" s="19" t="s">
        <v>59</v>
      </c>
      <c r="C52" s="31">
        <f>SUM(C53:C57)</f>
        <v>105.15401540154019</v>
      </c>
      <c r="D52" s="31">
        <f>SUM(D53:D57)</f>
        <v>116.3459841129744</v>
      </c>
      <c r="E52" s="31">
        <f>SUM(E53:E57)</f>
        <v>158.8296460020947</v>
      </c>
      <c r="F52" s="31">
        <f>SUM(F53:F57)</f>
        <v>190.71030888998308</v>
      </c>
      <c r="G52" s="31">
        <f>SUM(G53:G57)</f>
        <v>127.83185840707965</v>
      </c>
      <c r="H52" s="1"/>
    </row>
    <row r="53" spans="1:8" ht="15.75">
      <c r="A53" s="10">
        <v>1</v>
      </c>
      <c r="B53" s="16" t="s">
        <v>60</v>
      </c>
      <c r="C53" s="17">
        <v>10</v>
      </c>
      <c r="D53" s="17">
        <v>10</v>
      </c>
      <c r="E53" s="17">
        <v>16.6</v>
      </c>
      <c r="F53" s="17">
        <v>17.0588235294118</v>
      </c>
      <c r="G53" s="18"/>
      <c r="H53" s="2"/>
    </row>
    <row r="54" spans="1:8" ht="15.75">
      <c r="A54" s="10">
        <v>2</v>
      </c>
      <c r="B54" s="16" t="s">
        <v>61</v>
      </c>
      <c r="C54" s="17">
        <v>37.7777777777778</v>
      </c>
      <c r="D54" s="17">
        <v>30.9090909090909</v>
      </c>
      <c r="E54" s="17">
        <v>34.9685534591195</v>
      </c>
      <c r="F54" s="17">
        <v>32.9857397504456</v>
      </c>
      <c r="G54" s="18">
        <v>30</v>
      </c>
      <c r="H54" s="2"/>
    </row>
    <row r="55" spans="1:8" ht="15.75">
      <c r="A55" s="10">
        <v>3</v>
      </c>
      <c r="B55" s="16" t="s">
        <v>62</v>
      </c>
      <c r="C55" s="17">
        <v>10</v>
      </c>
      <c r="D55" s="17">
        <v>10</v>
      </c>
      <c r="E55" s="17">
        <v>41.5853658536585</v>
      </c>
      <c r="F55" s="17">
        <v>36.6666666666667</v>
      </c>
      <c r="G55" s="18"/>
      <c r="H55" s="2"/>
    </row>
    <row r="56" spans="1:8" ht="15.75">
      <c r="A56" s="10">
        <v>4</v>
      </c>
      <c r="B56" s="16" t="s">
        <v>63</v>
      </c>
      <c r="C56" s="17"/>
      <c r="D56" s="17"/>
      <c r="E56" s="17"/>
      <c r="F56" s="17">
        <v>39.3333333333333</v>
      </c>
      <c r="G56" s="18">
        <v>30</v>
      </c>
      <c r="H56" s="2"/>
    </row>
    <row r="57" spans="1:8" ht="15.75">
      <c r="A57" s="10">
        <v>5</v>
      </c>
      <c r="B57" s="16" t="s">
        <v>64</v>
      </c>
      <c r="C57" s="17">
        <v>47.3762376237624</v>
      </c>
      <c r="D57" s="17">
        <v>65.4368932038835</v>
      </c>
      <c r="E57" s="17">
        <v>65.6757266893167</v>
      </c>
      <c r="F57" s="17">
        <v>64.6657456101257</v>
      </c>
      <c r="G57" s="18">
        <v>67.83185840707965</v>
      </c>
      <c r="H57" s="2"/>
    </row>
    <row r="58" spans="1:8" ht="31.5">
      <c r="A58" s="14" t="s">
        <v>65</v>
      </c>
      <c r="B58" s="15" t="s">
        <v>66</v>
      </c>
      <c r="C58" s="31">
        <v>10</v>
      </c>
      <c r="D58" s="31">
        <v>10</v>
      </c>
      <c r="E58" s="12"/>
      <c r="F58" s="12"/>
      <c r="G58" s="13">
        <v>0</v>
      </c>
      <c r="H58" s="1"/>
    </row>
    <row r="59" spans="1:8" ht="15.75">
      <c r="A59" s="10">
        <v>1</v>
      </c>
      <c r="B59" s="16" t="s">
        <v>67</v>
      </c>
      <c r="C59" s="17"/>
      <c r="D59" s="17"/>
      <c r="E59" s="17"/>
      <c r="F59" s="17"/>
      <c r="G59" s="18" t="s">
        <v>12</v>
      </c>
      <c r="H59" s="2"/>
    </row>
    <row r="60" spans="1:8" ht="15.75">
      <c r="A60" s="10">
        <v>2</v>
      </c>
      <c r="B60" s="16" t="s">
        <v>68</v>
      </c>
      <c r="C60" s="17"/>
      <c r="D60" s="17"/>
      <c r="E60" s="17"/>
      <c r="F60" s="17"/>
      <c r="G60" s="18" t="s">
        <v>12</v>
      </c>
      <c r="H60" s="2"/>
    </row>
    <row r="61" spans="1:8" ht="15.75">
      <c r="A61" s="10">
        <v>3</v>
      </c>
      <c r="B61" s="16" t="s">
        <v>69</v>
      </c>
      <c r="C61" s="17"/>
      <c r="D61" s="17"/>
      <c r="E61" s="17"/>
      <c r="F61" s="17"/>
      <c r="G61" s="18" t="s">
        <v>12</v>
      </c>
      <c r="H61" s="2"/>
    </row>
    <row r="62" spans="1:8" ht="15.75">
      <c r="A62" s="10">
        <v>4</v>
      </c>
      <c r="B62" s="16" t="s">
        <v>70</v>
      </c>
      <c r="C62" s="17"/>
      <c r="D62" s="17"/>
      <c r="E62" s="17"/>
      <c r="F62" s="17"/>
      <c r="G62" s="18" t="s">
        <v>12</v>
      </c>
      <c r="H62" s="2"/>
    </row>
    <row r="63" spans="1:8" ht="15.75">
      <c r="A63" s="10">
        <v>5</v>
      </c>
      <c r="B63" s="16" t="s">
        <v>71</v>
      </c>
      <c r="C63" s="17"/>
      <c r="D63" s="17"/>
      <c r="E63" s="17"/>
      <c r="F63" s="17"/>
      <c r="G63" s="18" t="s">
        <v>12</v>
      </c>
      <c r="H63" s="2"/>
    </row>
    <row r="64" spans="1:8" ht="15.75">
      <c r="A64" s="10">
        <v>6</v>
      </c>
      <c r="B64" s="16" t="s">
        <v>72</v>
      </c>
      <c r="C64" s="17">
        <v>10</v>
      </c>
      <c r="D64" s="17">
        <v>10</v>
      </c>
      <c r="E64" s="17"/>
      <c r="F64" s="17"/>
      <c r="G64" s="18" t="s">
        <v>12</v>
      </c>
      <c r="H64" s="2"/>
    </row>
    <row r="65" spans="1:8" ht="15.75">
      <c r="A65" s="10">
        <v>7</v>
      </c>
      <c r="B65" s="16" t="s">
        <v>73</v>
      </c>
      <c r="C65" s="17"/>
      <c r="D65" s="17"/>
      <c r="E65" s="17"/>
      <c r="F65" s="17"/>
      <c r="G65" s="18" t="s">
        <v>12</v>
      </c>
      <c r="H65" s="2"/>
    </row>
    <row r="66" spans="1:8" ht="15.75">
      <c r="A66" s="10">
        <v>8</v>
      </c>
      <c r="B66" s="16" t="s">
        <v>74</v>
      </c>
      <c r="C66" s="17"/>
      <c r="D66" s="17"/>
      <c r="E66" s="17"/>
      <c r="F66" s="17"/>
      <c r="G66" s="18" t="s">
        <v>12</v>
      </c>
      <c r="H66" s="2"/>
    </row>
    <row r="67" spans="1:8" ht="31.5">
      <c r="A67" s="14" t="s">
        <v>75</v>
      </c>
      <c r="B67" s="15" t="s">
        <v>76</v>
      </c>
      <c r="C67" s="12"/>
      <c r="D67" s="12"/>
      <c r="E67" s="12"/>
      <c r="F67" s="12"/>
      <c r="G67" s="13">
        <v>0</v>
      </c>
      <c r="H67" s="1"/>
    </row>
    <row r="68" spans="1:8" ht="15.75">
      <c r="A68" s="10">
        <v>1</v>
      </c>
      <c r="B68" s="16" t="s">
        <v>77</v>
      </c>
      <c r="C68" s="17"/>
      <c r="D68" s="17"/>
      <c r="E68" s="17"/>
      <c r="F68" s="17"/>
      <c r="G68" s="18" t="s">
        <v>12</v>
      </c>
      <c r="H68" s="2"/>
    </row>
    <row r="69" spans="1:8" ht="15.75">
      <c r="A69" s="10">
        <v>2</v>
      </c>
      <c r="B69" s="16" t="s">
        <v>78</v>
      </c>
      <c r="C69" s="17"/>
      <c r="D69" s="17"/>
      <c r="E69" s="17"/>
      <c r="F69" s="17"/>
      <c r="G69" s="18" t="s">
        <v>12</v>
      </c>
      <c r="H69" s="2"/>
    </row>
    <row r="70" spans="1:8" ht="15.75">
      <c r="A70" s="10">
        <v>3</v>
      </c>
      <c r="B70" s="16" t="s">
        <v>79</v>
      </c>
      <c r="C70" s="17"/>
      <c r="D70" s="17"/>
      <c r="E70" s="17"/>
      <c r="F70" s="17"/>
      <c r="G70" s="18" t="s">
        <v>12</v>
      </c>
      <c r="H70" s="2"/>
    </row>
    <row r="71" spans="1:8" ht="15.75">
      <c r="A71" s="10">
        <v>4</v>
      </c>
      <c r="B71" s="16" t="s">
        <v>80</v>
      </c>
      <c r="C71" s="17"/>
      <c r="D71" s="17"/>
      <c r="E71" s="17"/>
      <c r="F71" s="17"/>
      <c r="G71" s="18" t="s">
        <v>12</v>
      </c>
      <c r="H71" s="2"/>
    </row>
    <row r="72" spans="1:8" ht="15.75">
      <c r="A72" s="10">
        <v>5</v>
      </c>
      <c r="B72" s="16" t="s">
        <v>81</v>
      </c>
      <c r="C72" s="17"/>
      <c r="D72" s="17"/>
      <c r="E72" s="17"/>
      <c r="F72" s="17"/>
      <c r="G72" s="18" t="s">
        <v>12</v>
      </c>
      <c r="H72" s="2"/>
    </row>
    <row r="73" spans="1:8" ht="15.75">
      <c r="A73" s="10">
        <v>6</v>
      </c>
      <c r="B73" s="16" t="s">
        <v>82</v>
      </c>
      <c r="C73" s="17"/>
      <c r="D73" s="17"/>
      <c r="E73" s="17"/>
      <c r="F73" s="17"/>
      <c r="G73" s="18" t="s">
        <v>12</v>
      </c>
      <c r="H73" s="2"/>
    </row>
    <row r="74" spans="1:8" ht="15.75">
      <c r="A74" s="10">
        <v>7</v>
      </c>
      <c r="B74" s="16" t="s">
        <v>83</v>
      </c>
      <c r="C74" s="17"/>
      <c r="D74" s="17"/>
      <c r="E74" s="17"/>
      <c r="F74" s="17"/>
      <c r="G74" s="18" t="s">
        <v>12</v>
      </c>
      <c r="H74" s="2"/>
    </row>
    <row r="75" spans="1:8" ht="15.75">
      <c r="A75" s="10">
        <v>8</v>
      </c>
      <c r="B75" s="16" t="s">
        <v>84</v>
      </c>
      <c r="C75" s="17"/>
      <c r="D75" s="17"/>
      <c r="E75" s="17"/>
      <c r="F75" s="17"/>
      <c r="G75" s="18" t="s">
        <v>12</v>
      </c>
      <c r="H75" s="2"/>
    </row>
    <row r="76" spans="1:8" ht="15.75">
      <c r="A76" s="10">
        <v>9</v>
      </c>
      <c r="B76" s="16" t="s">
        <v>85</v>
      </c>
      <c r="C76" s="17"/>
      <c r="D76" s="17"/>
      <c r="E76" s="17"/>
      <c r="F76" s="17"/>
      <c r="G76" s="18" t="s">
        <v>12</v>
      </c>
      <c r="H76" s="2"/>
    </row>
    <row r="77" spans="1:8" ht="15.75">
      <c r="A77" s="10">
        <v>10</v>
      </c>
      <c r="B77" s="16" t="s">
        <v>86</v>
      </c>
      <c r="C77" s="17"/>
      <c r="D77" s="17"/>
      <c r="E77" s="17"/>
      <c r="F77" s="17"/>
      <c r="G77" s="18" t="s">
        <v>12</v>
      </c>
      <c r="H77" s="2"/>
    </row>
    <row r="78" spans="1:8" ht="15.75">
      <c r="A78" s="10">
        <v>11</v>
      </c>
      <c r="B78" s="16" t="s">
        <v>87</v>
      </c>
      <c r="C78" s="17"/>
      <c r="D78" s="17"/>
      <c r="E78" s="17"/>
      <c r="F78" s="17"/>
      <c r="G78" s="18" t="s">
        <v>12</v>
      </c>
      <c r="H78" s="2"/>
    </row>
    <row r="79" spans="1:8" ht="15.75">
      <c r="A79" s="10">
        <v>12</v>
      </c>
      <c r="B79" s="16" t="s">
        <v>88</v>
      </c>
      <c r="C79" s="17"/>
      <c r="D79" s="17"/>
      <c r="E79" s="17"/>
      <c r="F79" s="17"/>
      <c r="G79" s="18" t="s">
        <v>12</v>
      </c>
      <c r="H79" s="2"/>
    </row>
    <row r="80" spans="1:8" ht="15.75">
      <c r="A80" s="10">
        <v>13</v>
      </c>
      <c r="B80" s="16" t="s">
        <v>89</v>
      </c>
      <c r="C80" s="17"/>
      <c r="D80" s="17"/>
      <c r="E80" s="17"/>
      <c r="F80" s="17"/>
      <c r="G80" s="18" t="s">
        <v>12</v>
      </c>
      <c r="H80" s="2"/>
    </row>
    <row r="81" spans="1:8" ht="15.75">
      <c r="A81" s="20" t="s">
        <v>90</v>
      </c>
      <c r="B81" s="20"/>
      <c r="C81" s="20"/>
      <c r="D81" s="20"/>
      <c r="E81" s="20"/>
      <c r="F81" s="20"/>
      <c r="G81" s="20"/>
      <c r="H81" s="20"/>
    </row>
    <row r="82" spans="1:8" ht="15.75">
      <c r="A82" s="21"/>
      <c r="B82" s="3" t="s">
        <v>91</v>
      </c>
      <c r="C82" s="3"/>
      <c r="D82" s="3"/>
      <c r="E82" s="3"/>
      <c r="F82" s="3"/>
      <c r="G82" s="3"/>
      <c r="H82" s="3"/>
    </row>
    <row r="83" spans="1:8" ht="15.75">
      <c r="A83" s="21"/>
      <c r="B83" s="3" t="s">
        <v>92</v>
      </c>
      <c r="C83" s="3"/>
      <c r="D83" s="3"/>
      <c r="E83" s="3"/>
      <c r="F83" s="3"/>
      <c r="G83" s="3"/>
      <c r="H83" s="3"/>
    </row>
  </sheetData>
  <mergeCells count="6">
    <mergeCell ref="A1:G1"/>
    <mergeCell ref="A2:G2"/>
    <mergeCell ref="A3:G3"/>
    <mergeCell ref="A4:A5"/>
    <mergeCell ref="B4:B5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2006-11-27T07:24:26Z</dcterms:created>
  <dcterms:modified xsi:type="dcterms:W3CDTF">2006-12-04T02:28:31Z</dcterms:modified>
  <cp:category/>
  <cp:version/>
  <cp:contentType/>
  <cp:contentStatus/>
</cp:coreProperties>
</file>