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<sst xmlns="http://schemas.openxmlformats.org/spreadsheetml/2006/main" count="92" uniqueCount="92">
  <si>
    <t>NĂNG SUẤT MÍA PHÂN THEO ĐỊA PHƯƠNG</t>
  </si>
  <si>
    <t>YILED OF SUGAR CANE BY PROVINCE</t>
  </si>
  <si>
    <t>Số TT</t>
  </si>
  <si>
    <t>Tỉnh/Thành phố
Provinces/Cities</t>
  </si>
  <si>
    <t>Năm - Year</t>
  </si>
  <si>
    <t>CẢ NƯỚC - WHOLE COUNTRY</t>
  </si>
  <si>
    <t>Miền Bắc - North</t>
  </si>
  <si>
    <t>I</t>
  </si>
  <si>
    <t>Đồng bằng Sông Hồng 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</si>
  <si>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</si>
  <si>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</si>
  <si>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</si>
  <si>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</si>
  <si>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</si>
  <si>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</si>
  <si>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</si>
  <si>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</si>
  <si>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</si>
  <si>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</si>
  <si>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</si>
  <si>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</si>
  <si>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>Đông Bắc - North East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</si>
  <si>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</si>
  <si>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</si>
  <si>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</si>
  <si>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</si>
  <si>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</si>
  <si>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</si>
  <si>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</si>
  <si>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</si>
  <si>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</si>
  <si>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</si>
  <si>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</si>
  <si>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</si>
  <si>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>Tây Bắc - North West</t>
  </si>
  <si>
    <t>Lai Châu</t>
  </si>
  <si>
    <t>Điện Biên</t>
  </si>
  <si>
    <t>Sơn La</t>
  </si>
  <si>
    <t>Hoà Bình</t>
  </si>
  <si>
    <t>IV</t>
  </si>
  <si>
    <t>Bắc Trung Bộ 
 North Central Coast</t>
  </si>
  <si>
    <t>Thanh Hoá</t>
  </si>
  <si>
    <t>Nghệ An</t>
  </si>
  <si>
    <t>Hà Tĩnh</t>
  </si>
  <si>
    <t>Quảng Bình</t>
  </si>
  <si>
    <t>Quảng Trị</t>
  </si>
  <si>
    <t>Thừa Thiên - Huế</t>
  </si>
  <si>
    <t>Miền Nam - South</t>
  </si>
  <si>
    <t>V</t>
  </si>
  <si>
    <t>Duyên Hải  Nam Trung Bộ 
South Central Coast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</si>
  <si>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</si>
  <si>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</si>
  <si>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</si>
  <si>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</si>
  <si>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</si>
  <si>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</si>
  <si>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</si>
  <si>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>Tây Nguyên - Central Highlands</t>
  </si>
  <si>
    <t>Kon Tum</t>
  </si>
  <si>
    <t>Gia Lai</t>
  </si>
  <si>
    <t>Đắk Lắk</t>
  </si>
  <si>
    <t>Đắc Nông</t>
  </si>
  <si>
    <t>Lâm Đồng</t>
  </si>
  <si>
    <t>VII</t>
  </si>
  <si>
    <t>Đông Nam Bộ 
South Central Coast</t>
  </si>
  <si>
    <t>TP Hồ Chí Minh</t>
  </si>
  <si>
    <t>Ninh Thuận</t>
  </si>
  <si>
    <t>Bình Phước</t>
  </si>
  <si>
    <t>Tây Ninh</t>
  </si>
  <si>
    <t>Bình Dương</t>
  </si>
  <si>
    <t>Đồng Nai</t>
  </si>
  <si>
    <t>Bình Thuận</t>
  </si>
  <si>
    <t>Bà Rịa - Vũng Tàu</t>
  </si>
  <si>
    <t>VIII</t>
  </si>
  <si>
    <t>Đồng bằng sông Cửu long 
 Mekong River Delta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</si>
  <si>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</si>
  <si>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</si>
  <si>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</si>
  <si>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</si>
  <si>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</si>
  <si>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</si>
  <si>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</si>
  <si>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</si>
  <si>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Hậu Giang</t>
  </si>
  <si>
    <t>Trà Vinh</t>
  </si>
  <si>
    <t>Sóc Trăng</t>
  </si>
  <si>
    <t>Bạc Liêu</t>
  </si>
  <si>
    <t>Cà Mau</t>
  </si>
  <si>
    <r>
      <t>Ghi chú</t>
    </r>
    <r>
      <rPr>
        <i/>
        <sz val="12"/>
        <rFont val="Times New Roman"/>
        <family val="1"/>
      </rPr>
      <t>: - Số liệu năm 2001,2002,2003 của tỉnh Lai Châu là số chung của Lai Châu và Điện Biên</t>
    </r>
  </si>
  <si>
    <t xml:space="preserve">      - Số liệu năm 2001,2002,2003 của tỉnh Đắc Lắc là số chung của Đắc Lắc và Đắc Nông</t>
  </si>
  <si>
    <t xml:space="preserve">      - Số liệu năm 2001,2002,2003 của tỉnh Cần Thơ là số chung của Cần Thơ và Hậu Giang</t>
  </si>
  <si>
    <t xml:space="preserve">Đơn vị: tạ/ha - Unit: quintal/ha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</si>
</sst>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.##0.0"/>
  </numFmts>
  <fonts count="11">
    <font>
      <sz val="10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3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vertical="center" wrapText="1"/>
    </xf>
    <xf numFmtId="169" fontId="3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0" borderId="4" xfId="0" applyFont="1" applyBorder="1" applyAlignment="1">
      <alignment vertical="center"/>
    </xf>
    <xf numFmtId="168" fontId="3" fillId="0" borderId="4" xfId="0" applyNumberFormat="1" applyFont="1" applyBorder="1" applyAlignment="1">
      <alignment/>
    </xf>
    <xf numFmtId="0" fontId="6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168" fontId="3" fillId="0" borderId="2" xfId="0" applyNumberFormat="1" applyFont="1" applyBorder="1" applyAlignment="1">
      <alignment/>
    </xf>
    <xf numFmtId="169" fontId="3" fillId="0" borderId="2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/>
    </xf>
    <xf numFmtId="168" fontId="4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G6" sqref="G6"/>
    </sheetView>
  </sheetViews>
  <sheetFormatPr defaultColWidth="9.140625" defaultRowHeight="12.75"/>
  <cols>
    <col min="2" max="2" width="40.7109375" style="0" customWidth="1"/>
    <col min="3" max="3" width="10.421875" style="0" customWidth="1"/>
    <col min="4" max="5" width="10.140625" style="0" customWidth="1"/>
    <col min="6" max="6" width="10.00390625" style="0" customWidth="1"/>
    <col min="7" max="7" width="10.28125" style="0" customWidth="1"/>
  </cols>
  <sheetData>
    <row r="1" spans="1:7" ht="41.25" customHeight="1">
      <c r="A1" s="27" t="s">
        <v>0</v>
      </c>
      <c r="B1" s="27"/>
      <c r="C1" s="27"/>
      <c r="D1" s="27"/>
      <c r="E1" s="27"/>
      <c r="F1" s="27"/>
      <c r="G1" s="27"/>
    </row>
    <row r="2" spans="1:7" ht="17.25">
      <c r="A2" s="28" t="s">
        <v>1</v>
      </c>
      <c r="B2" s="28"/>
      <c r="C2" s="28"/>
      <c r="D2" s="28"/>
      <c r="E2" s="28"/>
      <c r="F2" s="28"/>
      <c r="G2" s="28"/>
    </row>
    <row r="3" spans="1:7" ht="15.75">
      <c r="A3" s="29" t="s">
        <v>91</v>
      </c>
      <c r="B3" s="29"/>
      <c r="C3" s="29"/>
      <c r="D3" s="29"/>
      <c r="E3" s="29"/>
      <c r="F3" s="29"/>
      <c r="G3" s="29"/>
    </row>
    <row r="4" spans="1:8" ht="15.75">
      <c r="A4" s="30" t="s">
        <v>2</v>
      </c>
      <c r="B4" s="30" t="s">
        <v>3</v>
      </c>
      <c r="C4" s="32" t="s">
        <v>4</v>
      </c>
      <c r="D4" s="33"/>
      <c r="E4" s="33"/>
      <c r="F4" s="33"/>
      <c r="G4" s="3"/>
      <c r="H4" s="4"/>
    </row>
    <row r="5" spans="1:8" ht="15.75">
      <c r="A5" s="31"/>
      <c r="B5" s="31"/>
      <c r="C5" s="5">
        <v>2001</v>
      </c>
      <c r="D5" s="5">
        <v>2002</v>
      </c>
      <c r="E5" s="5">
        <v>2003</v>
      </c>
      <c r="F5" s="5">
        <v>2004</v>
      </c>
      <c r="G5" s="6">
        <v>2005</v>
      </c>
      <c r="H5" s="4"/>
    </row>
    <row r="6" spans="1:8" ht="15.75">
      <c r="A6" s="7"/>
      <c r="B6" s="8" t="s">
        <v>5</v>
      </c>
      <c r="C6" s="35">
        <f>SUM(C7+C44)</f>
        <v>26864.15669691933</v>
      </c>
      <c r="D6" s="35">
        <f>SUM(D7+D44)</f>
        <v>28158.332981116604</v>
      </c>
      <c r="E6" s="35">
        <f>SUM(E7+E44)</f>
        <v>29146.27417734982</v>
      </c>
      <c r="F6" s="35">
        <f>SUM(F7+F44)</f>
        <v>30740.47961072156</v>
      </c>
      <c r="G6" s="35">
        <f>SUM(G7+G44)</f>
        <v>31017.12831095761</v>
      </c>
      <c r="H6" s="9"/>
    </row>
    <row r="7" spans="1:7" ht="15.75">
      <c r="A7" s="10"/>
      <c r="B7" s="11" t="s">
        <v>6</v>
      </c>
      <c r="C7" s="34">
        <f>SUM(C8+C20+C32+C37)</f>
        <v>11502.46034313717</v>
      </c>
      <c r="D7" s="34">
        <f>SUM(D8+D20+D32+D37)</f>
        <v>12536.240931381491</v>
      </c>
      <c r="E7" s="34">
        <f>SUM(E8+E20+E32+E37)</f>
        <v>12986.8012059065</v>
      </c>
      <c r="F7" s="34">
        <f>SUM(F8+F20+F32+F37)</f>
        <v>13221.698882059698</v>
      </c>
      <c r="G7" s="34">
        <f>SUM(G8+G20+G32+G37)</f>
        <v>13369.747499076771</v>
      </c>
    </row>
    <row r="8" spans="1:8" ht="31.5">
      <c r="A8" s="12" t="s">
        <v>7</v>
      </c>
      <c r="B8" s="13" t="s">
        <v>8</v>
      </c>
      <c r="C8" s="34">
        <f>SUM(C9:C19)</f>
        <v>3999.0476190476197</v>
      </c>
      <c r="D8" s="34">
        <f>SUM(D9:D19)</f>
        <v>4740.714285714286</v>
      </c>
      <c r="E8" s="34">
        <f>SUM(E9:E19)</f>
        <v>5129.648399015066</v>
      </c>
      <c r="F8" s="34">
        <f>SUM(F9:F19)</f>
        <v>5024.1508758754335</v>
      </c>
      <c r="G8" s="34">
        <f>SUM(G9:G19)</f>
        <v>5352.352685410562</v>
      </c>
      <c r="H8" s="15"/>
    </row>
    <row r="9" spans="1:7" ht="15.75">
      <c r="A9" s="10">
        <v>1</v>
      </c>
      <c r="B9" s="16" t="s">
        <v>9</v>
      </c>
      <c r="C9" s="17">
        <v>320</v>
      </c>
      <c r="D9" s="17">
        <v>310</v>
      </c>
      <c r="E9" s="17">
        <v>269.24242424242425</v>
      </c>
      <c r="F9" s="17">
        <v>253.23809523809524</v>
      </c>
      <c r="G9" s="14">
        <v>272.94871794871796</v>
      </c>
    </row>
    <row r="10" spans="1:7" ht="15.75">
      <c r="A10" s="10">
        <v>2</v>
      </c>
      <c r="B10" s="16" t="s">
        <v>10</v>
      </c>
      <c r="C10" s="17">
        <v>250</v>
      </c>
      <c r="D10" s="17">
        <v>190</v>
      </c>
      <c r="E10" s="17">
        <v>393.013698630137</v>
      </c>
      <c r="F10" s="17">
        <v>390</v>
      </c>
      <c r="G10" s="14">
        <v>515.0602409638554</v>
      </c>
    </row>
    <row r="11" spans="1:7" ht="15.75">
      <c r="A11" s="10">
        <v>3</v>
      </c>
      <c r="B11" s="16" t="s">
        <v>11</v>
      </c>
      <c r="C11" s="17">
        <v>536.6666666666667</v>
      </c>
      <c r="D11" s="17">
        <v>730</v>
      </c>
      <c r="E11" s="17">
        <v>532.9317269076305</v>
      </c>
      <c r="F11" s="17">
        <v>613.36</v>
      </c>
      <c r="G11" s="14">
        <v>599.3846153846154</v>
      </c>
    </row>
    <row r="12" spans="1:7" ht="15.75">
      <c r="A12" s="10">
        <v>4</v>
      </c>
      <c r="B12" s="16" t="s">
        <v>12</v>
      </c>
      <c r="C12" s="17">
        <v>420</v>
      </c>
      <c r="D12" s="17">
        <v>520</v>
      </c>
      <c r="E12" s="17">
        <v>741.4723926380368</v>
      </c>
      <c r="F12" s="17">
        <v>750.8333333333333</v>
      </c>
      <c r="G12" s="14">
        <v>753.6220472440946</v>
      </c>
    </row>
    <row r="13" spans="1:7" ht="15.75">
      <c r="A13" s="10">
        <v>5</v>
      </c>
      <c r="B13" s="16" t="s">
        <v>13</v>
      </c>
      <c r="C13" s="17">
        <v>70</v>
      </c>
      <c r="D13" s="17">
        <v>60</v>
      </c>
      <c r="E13" s="17">
        <v>260.7142857142857</v>
      </c>
      <c r="F13" s="17">
        <v>303.75</v>
      </c>
      <c r="G13" s="14">
        <v>309</v>
      </c>
    </row>
    <row r="14" spans="1:7" ht="15.75">
      <c r="A14" s="10">
        <v>6</v>
      </c>
      <c r="B14" s="16" t="s">
        <v>14</v>
      </c>
      <c r="C14" s="17">
        <v>520</v>
      </c>
      <c r="D14" s="17">
        <v>580</v>
      </c>
      <c r="E14" s="17">
        <v>515</v>
      </c>
      <c r="F14" s="17">
        <v>515.0537634408603</v>
      </c>
      <c r="G14" s="14">
        <v>517.8481012658228</v>
      </c>
    </row>
    <row r="15" spans="1:7" ht="15.75">
      <c r="A15" s="10">
        <v>7</v>
      </c>
      <c r="B15" s="16" t="s">
        <v>15</v>
      </c>
      <c r="C15" s="17">
        <v>320</v>
      </c>
      <c r="D15" s="17">
        <v>450</v>
      </c>
      <c r="E15" s="17">
        <v>469.375</v>
      </c>
      <c r="F15" s="17">
        <v>515.7608695652174</v>
      </c>
      <c r="G15" s="14">
        <v>515.8441558441559</v>
      </c>
    </row>
    <row r="16" spans="1:7" ht="15.75">
      <c r="A16" s="10">
        <v>8</v>
      </c>
      <c r="B16" s="16" t="s">
        <v>16</v>
      </c>
      <c r="C16" s="17">
        <v>340</v>
      </c>
      <c r="D16" s="17">
        <v>410</v>
      </c>
      <c r="E16" s="17">
        <v>559.3220338983051</v>
      </c>
      <c r="F16" s="17">
        <v>275.2542372881356</v>
      </c>
      <c r="G16" s="14">
        <v>516</v>
      </c>
    </row>
    <row r="17" spans="1:7" ht="15.75">
      <c r="A17" s="10">
        <v>9</v>
      </c>
      <c r="B17" s="16" t="s">
        <v>17</v>
      </c>
      <c r="C17" s="17">
        <v>276.66666666666674</v>
      </c>
      <c r="D17" s="17">
        <v>410</v>
      </c>
      <c r="E17" s="17">
        <v>287.463768115942</v>
      </c>
      <c r="F17" s="17">
        <v>279.82394366197184</v>
      </c>
      <c r="G17" s="14">
        <v>275</v>
      </c>
    </row>
    <row r="18" spans="1:7" ht="15.75">
      <c r="A18" s="10">
        <v>10</v>
      </c>
      <c r="B18" s="16" t="s">
        <v>18</v>
      </c>
      <c r="C18" s="17">
        <v>410</v>
      </c>
      <c r="D18" s="17">
        <v>500</v>
      </c>
      <c r="E18" s="17">
        <v>544.0384615384617</v>
      </c>
      <c r="F18" s="17">
        <v>548.8888888888889</v>
      </c>
      <c r="G18" s="14">
        <v>529.5121951219512</v>
      </c>
    </row>
    <row r="19" spans="1:7" ht="15.75">
      <c r="A19" s="10">
        <v>11</v>
      </c>
      <c r="B19" s="16" t="s">
        <v>19</v>
      </c>
      <c r="C19" s="17">
        <v>535.7142857142858</v>
      </c>
      <c r="D19" s="17">
        <v>580.7142857142858</v>
      </c>
      <c r="E19" s="17">
        <v>557.0746073298428</v>
      </c>
      <c r="F19" s="17">
        <v>578.1877444589309</v>
      </c>
      <c r="G19" s="14">
        <v>548.1326116373477</v>
      </c>
    </row>
    <row r="20" spans="1:8" ht="15.75">
      <c r="A20" s="12" t="s">
        <v>20</v>
      </c>
      <c r="B20" s="18" t="s">
        <v>21</v>
      </c>
      <c r="C20" s="34">
        <f>SUM(C21:C31)</f>
        <v>3912.105838605839</v>
      </c>
      <c r="D20" s="34">
        <f>SUM(D21:D31)</f>
        <v>4143.672438672439</v>
      </c>
      <c r="E20" s="34">
        <f>SUM(E21:E31)</f>
        <v>4105.710232116003</v>
      </c>
      <c r="F20" s="34">
        <f>SUM(F21:F31)</f>
        <v>4066.0040420106</v>
      </c>
      <c r="G20" s="34">
        <f>SUM(G21:G31)</f>
        <v>4043.657667350616</v>
      </c>
      <c r="H20" s="15"/>
    </row>
    <row r="21" spans="1:7" ht="15.75">
      <c r="A21" s="10">
        <v>1</v>
      </c>
      <c r="B21" s="16" t="s">
        <v>22</v>
      </c>
      <c r="C21" s="17">
        <v>237.5</v>
      </c>
      <c r="D21" s="17">
        <v>262.5</v>
      </c>
      <c r="E21" s="17">
        <v>243.78752886836025</v>
      </c>
      <c r="F21" s="17">
        <v>250.36175710594313</v>
      </c>
      <c r="G21" s="14">
        <v>250.5</v>
      </c>
    </row>
    <row r="22" spans="1:7" ht="15.75">
      <c r="A22" s="10">
        <v>2</v>
      </c>
      <c r="B22" s="16" t="s">
        <v>23</v>
      </c>
      <c r="C22" s="17">
        <v>463.1818181818182</v>
      </c>
      <c r="D22" s="17">
        <v>483.18181818181813</v>
      </c>
      <c r="E22" s="17">
        <v>491.0739299610895</v>
      </c>
      <c r="F22" s="17">
        <v>476.0604732690622</v>
      </c>
      <c r="G22" s="14">
        <v>475.2353616532721</v>
      </c>
    </row>
    <row r="23" spans="1:7" ht="15.75">
      <c r="A23" s="10">
        <v>3</v>
      </c>
      <c r="B23" s="16" t="s">
        <v>24</v>
      </c>
      <c r="C23" s="17">
        <v>268.46153846153845</v>
      </c>
      <c r="D23" s="17">
        <v>275.83333333333337</v>
      </c>
      <c r="E23" s="17">
        <v>265.99616858237545</v>
      </c>
      <c r="F23" s="17">
        <v>273.0025445292621</v>
      </c>
      <c r="G23" s="14">
        <v>277.48981255093724</v>
      </c>
    </row>
    <row r="24" spans="1:7" ht="15.75">
      <c r="A24" s="10">
        <v>4</v>
      </c>
      <c r="B24" s="16" t="s">
        <v>25</v>
      </c>
      <c r="C24" s="17">
        <v>263.33333333333337</v>
      </c>
      <c r="D24" s="17">
        <v>343.33333333333337</v>
      </c>
      <c r="E24" s="17">
        <v>297.379679144385</v>
      </c>
      <c r="F24" s="17">
        <v>315.7674418604651</v>
      </c>
      <c r="G24" s="14">
        <v>305.96153846153845</v>
      </c>
    </row>
    <row r="25" spans="1:7" ht="15.75">
      <c r="A25" s="10">
        <v>5</v>
      </c>
      <c r="B25" s="16" t="s">
        <v>26</v>
      </c>
      <c r="C25" s="17">
        <v>350</v>
      </c>
      <c r="D25" s="17">
        <v>350</v>
      </c>
      <c r="E25" s="17">
        <v>367.86821705426354</v>
      </c>
      <c r="F25" s="17">
        <v>349.675925925926</v>
      </c>
      <c r="G25" s="14">
        <v>303.79464285714283</v>
      </c>
    </row>
    <row r="26" spans="1:7" ht="15.75">
      <c r="A26" s="10">
        <v>6</v>
      </c>
      <c r="B26" s="16" t="s">
        <v>27</v>
      </c>
      <c r="C26" s="17">
        <v>450</v>
      </c>
      <c r="D26" s="17">
        <v>475.6060606060606</v>
      </c>
      <c r="E26" s="17">
        <v>484.6261961722488</v>
      </c>
      <c r="F26" s="17">
        <v>501.32807570977917</v>
      </c>
      <c r="G26" s="14">
        <v>520.8462998102467</v>
      </c>
    </row>
    <row r="27" spans="1:7" ht="15.75">
      <c r="A27" s="10">
        <v>7</v>
      </c>
      <c r="B27" s="16" t="s">
        <v>28</v>
      </c>
      <c r="C27" s="17">
        <v>275.45454545454544</v>
      </c>
      <c r="D27" s="17">
        <v>289.09090909090907</v>
      </c>
      <c r="E27" s="17">
        <v>276.11836379460397</v>
      </c>
      <c r="F27" s="17">
        <v>263.0926430517711</v>
      </c>
      <c r="G27" s="14">
        <v>250.62794348508635</v>
      </c>
    </row>
    <row r="28" spans="1:7" ht="15.75">
      <c r="A28" s="10">
        <v>8</v>
      </c>
      <c r="B28" s="16" t="s">
        <v>29</v>
      </c>
      <c r="C28" s="17">
        <v>428.8888888888889</v>
      </c>
      <c r="D28" s="17">
        <v>445.55555555555554</v>
      </c>
      <c r="E28" s="17">
        <v>493.99470899470896</v>
      </c>
      <c r="F28" s="17">
        <v>448.90934844192634</v>
      </c>
      <c r="G28" s="14">
        <v>477.972027972028</v>
      </c>
    </row>
    <row r="29" spans="1:7" ht="15.75">
      <c r="A29" s="10">
        <v>9</v>
      </c>
      <c r="B29" s="16" t="s">
        <v>30</v>
      </c>
      <c r="C29" s="17">
        <v>529.2857142857143</v>
      </c>
      <c r="D29" s="17">
        <v>533.5714285714287</v>
      </c>
      <c r="E29" s="17">
        <v>550.5887300252314</v>
      </c>
      <c r="F29" s="17">
        <v>558.9026063100138</v>
      </c>
      <c r="G29" s="14">
        <v>538.7873462214411</v>
      </c>
    </row>
    <row r="30" spans="1:7" ht="15.75">
      <c r="A30" s="10">
        <v>10</v>
      </c>
      <c r="B30" s="16" t="s">
        <v>31</v>
      </c>
      <c r="C30" s="17">
        <v>360</v>
      </c>
      <c r="D30" s="17">
        <v>310</v>
      </c>
      <c r="E30" s="17">
        <v>304.7639484978541</v>
      </c>
      <c r="F30" s="17">
        <v>310</v>
      </c>
      <c r="G30" s="14">
        <v>323.7450199203187</v>
      </c>
    </row>
    <row r="31" spans="1:7" ht="15.75">
      <c r="A31" s="10">
        <v>11</v>
      </c>
      <c r="B31" s="16" t="s">
        <v>32</v>
      </c>
      <c r="C31" s="17">
        <v>286</v>
      </c>
      <c r="D31" s="17">
        <v>375</v>
      </c>
      <c r="E31" s="17">
        <v>329.5127610208817</v>
      </c>
      <c r="F31" s="17">
        <v>318.9032258064516</v>
      </c>
      <c r="G31" s="14">
        <v>318.69767441860466</v>
      </c>
    </row>
    <row r="32" spans="1:8" ht="15.75">
      <c r="A32" s="12" t="s">
        <v>33</v>
      </c>
      <c r="B32" s="18" t="s">
        <v>34</v>
      </c>
      <c r="C32" s="34">
        <f>SUM(C33:C36)</f>
        <v>1356.4957983193276</v>
      </c>
      <c r="D32" s="34">
        <f>SUM(D33:D36)</f>
        <v>1315.49582200745</v>
      </c>
      <c r="E32" s="34">
        <f>SUM(E33:E36)</f>
        <v>1344.6678097736626</v>
      </c>
      <c r="F32" s="34">
        <f>SUM(F33:F36)</f>
        <v>1715.1954764819852</v>
      </c>
      <c r="G32" s="34">
        <f>SUM(G33:G36)</f>
        <v>1609.7009478914078</v>
      </c>
      <c r="H32" s="15"/>
    </row>
    <row r="33" spans="1:7" ht="15.75">
      <c r="A33" s="10">
        <v>1</v>
      </c>
      <c r="B33" s="16" t="s">
        <v>35</v>
      </c>
      <c r="C33" s="17">
        <v>440</v>
      </c>
      <c r="D33" s="17">
        <v>373.33333333333337</v>
      </c>
      <c r="E33" s="17">
        <v>368.5430463576159</v>
      </c>
      <c r="F33" s="17">
        <v>499.23423423423424</v>
      </c>
      <c r="G33" s="14">
        <v>358</v>
      </c>
    </row>
    <row r="34" spans="1:7" ht="15.75">
      <c r="A34" s="10">
        <v>2</v>
      </c>
      <c r="B34" s="16" t="s">
        <v>36</v>
      </c>
      <c r="C34" s="17"/>
      <c r="D34" s="17"/>
      <c r="E34" s="17"/>
      <c r="F34" s="17">
        <v>236.53846153846155</v>
      </c>
      <c r="G34" s="14">
        <v>270.5882352941176</v>
      </c>
    </row>
    <row r="35" spans="1:7" ht="15.75">
      <c r="A35" s="10">
        <v>3</v>
      </c>
      <c r="B35" s="16" t="s">
        <v>37</v>
      </c>
      <c r="C35" s="17">
        <v>389.1428571428571</v>
      </c>
      <c r="D35" s="17">
        <v>413.72093023255815</v>
      </c>
      <c r="E35" s="17">
        <v>447.9855942376951</v>
      </c>
      <c r="F35" s="17">
        <v>454.42206896551727</v>
      </c>
      <c r="G35" s="14">
        <v>411.1127125972903</v>
      </c>
    </row>
    <row r="36" spans="1:7" ht="15.75">
      <c r="A36" s="10">
        <v>4</v>
      </c>
      <c r="B36" s="16" t="s">
        <v>38</v>
      </c>
      <c r="C36" s="17">
        <v>527.3529411764706</v>
      </c>
      <c r="D36" s="17">
        <v>528.4415584415584</v>
      </c>
      <c r="E36" s="17">
        <v>528.1391691783515</v>
      </c>
      <c r="F36" s="17">
        <v>525.0007117437723</v>
      </c>
      <c r="G36" s="14">
        <v>570</v>
      </c>
    </row>
    <row r="37" spans="1:8" ht="31.5">
      <c r="A37" s="12" t="s">
        <v>39</v>
      </c>
      <c r="B37" s="13" t="s">
        <v>40</v>
      </c>
      <c r="C37" s="34">
        <f>SUM(C38:C43)</f>
        <v>2234.811087164384</v>
      </c>
      <c r="D37" s="34">
        <f>SUM(D38:D43)</f>
        <v>2336.3583849873175</v>
      </c>
      <c r="E37" s="34">
        <f>SUM(E38:E43)</f>
        <v>2406.77476500177</v>
      </c>
      <c r="F37" s="34">
        <f>SUM(F38:F43)</f>
        <v>2416.3484876916796</v>
      </c>
      <c r="G37" s="34">
        <f>SUM(G38:G43)</f>
        <v>2364.036198424184</v>
      </c>
      <c r="H37" s="15"/>
    </row>
    <row r="38" spans="1:7" ht="15.75">
      <c r="A38" s="10">
        <v>1</v>
      </c>
      <c r="B38" s="16" t="s">
        <v>41</v>
      </c>
      <c r="C38" s="17">
        <v>560.4676258992805</v>
      </c>
      <c r="D38" s="17">
        <v>562.3344947735192</v>
      </c>
      <c r="E38" s="17">
        <v>539.5756250000001</v>
      </c>
      <c r="F38" s="17">
        <v>560.1349415995671</v>
      </c>
      <c r="G38" s="14">
        <v>553.420016273393</v>
      </c>
    </row>
    <row r="39" spans="1:7" ht="15.75">
      <c r="A39" s="10">
        <v>2</v>
      </c>
      <c r="B39" s="16" t="s">
        <v>42</v>
      </c>
      <c r="C39" s="17">
        <v>522.7363184079602</v>
      </c>
      <c r="D39" s="17">
        <v>541.7120622568094</v>
      </c>
      <c r="E39" s="17">
        <v>510.5318580694392</v>
      </c>
      <c r="F39" s="17">
        <v>572.7881458082214</v>
      </c>
      <c r="G39" s="14">
        <v>508.0764222531543</v>
      </c>
    </row>
    <row r="40" spans="1:7" ht="15.75">
      <c r="A40" s="10">
        <v>3</v>
      </c>
      <c r="B40" s="16" t="s">
        <v>43</v>
      </c>
      <c r="C40" s="17">
        <v>560</v>
      </c>
      <c r="D40" s="17">
        <v>480</v>
      </c>
      <c r="E40" s="17">
        <v>540.3416149068323</v>
      </c>
      <c r="F40" s="17">
        <v>543.8636363636364</v>
      </c>
      <c r="G40" s="14">
        <v>543.5273972602739</v>
      </c>
    </row>
    <row r="41" spans="1:7" ht="15.75">
      <c r="A41" s="10">
        <v>4</v>
      </c>
      <c r="B41" s="16" t="s">
        <v>44</v>
      </c>
      <c r="C41" s="17">
        <v>307.8571428571429</v>
      </c>
      <c r="D41" s="17">
        <v>430.64516129032256</v>
      </c>
      <c r="E41" s="17">
        <v>355.3766160764475</v>
      </c>
      <c r="F41" s="17">
        <v>199.0810810810811</v>
      </c>
      <c r="G41" s="14">
        <v>181.86813186813185</v>
      </c>
    </row>
    <row r="42" spans="1:7" ht="15.75">
      <c r="A42" s="10">
        <v>5</v>
      </c>
      <c r="B42" s="16" t="s">
        <v>45</v>
      </c>
      <c r="C42" s="17">
        <v>50</v>
      </c>
      <c r="D42" s="17">
        <v>50</v>
      </c>
      <c r="E42" s="17">
        <v>256.92307692307696</v>
      </c>
      <c r="F42" s="17">
        <v>320.95238095238096</v>
      </c>
      <c r="G42" s="14">
        <v>344.375</v>
      </c>
    </row>
    <row r="43" spans="1:7" ht="15.75">
      <c r="A43" s="10">
        <v>6</v>
      </c>
      <c r="B43" s="16" t="s">
        <v>46</v>
      </c>
      <c r="C43" s="17">
        <v>233.75</v>
      </c>
      <c r="D43" s="17">
        <v>271.6666666666667</v>
      </c>
      <c r="E43" s="17">
        <v>204.02597402597402</v>
      </c>
      <c r="F43" s="17">
        <v>219.52830188679246</v>
      </c>
      <c r="G43" s="14">
        <v>232.76923076923077</v>
      </c>
    </row>
    <row r="44" spans="1:8" ht="15.75">
      <c r="A44" s="12"/>
      <c r="B44" s="11" t="s">
        <v>47</v>
      </c>
      <c r="C44" s="34">
        <f>SUM(C45+C52+C58+C67)</f>
        <v>15361.696353782158</v>
      </c>
      <c r="D44" s="34">
        <f>SUM(D45+D52+D58+D67)</f>
        <v>15622.09204973511</v>
      </c>
      <c r="E44" s="34">
        <f>SUM(E45+E52+E58+E67)</f>
        <v>16159.47297144332</v>
      </c>
      <c r="F44" s="34">
        <f>SUM(F45+F52+F58+F67)</f>
        <v>17518.780728661863</v>
      </c>
      <c r="G44" s="34">
        <f>SUM(G45+G52+G58+G67)</f>
        <v>17647.38081188084</v>
      </c>
      <c r="H44" s="15"/>
    </row>
    <row r="45" spans="1:8" ht="31.5">
      <c r="A45" s="12" t="s">
        <v>48</v>
      </c>
      <c r="B45" s="13" t="s">
        <v>49</v>
      </c>
      <c r="C45" s="34">
        <f>SUM(C46:C51)</f>
        <v>2468.8642705203215</v>
      </c>
      <c r="D45" s="34">
        <f>SUM(D46:D51)</f>
        <v>2415.4250185963515</v>
      </c>
      <c r="E45" s="34">
        <f>SUM(E46:E51)</f>
        <v>2369.971630806729</v>
      </c>
      <c r="F45" s="34">
        <f>SUM(F46:F51)</f>
        <v>2591.5690640703683</v>
      </c>
      <c r="G45" s="34">
        <f>SUM(G46:G51)</f>
        <v>2791.2934817633295</v>
      </c>
      <c r="H45" s="15"/>
    </row>
    <row r="46" spans="1:7" ht="15.75">
      <c r="A46" s="10">
        <v>1</v>
      </c>
      <c r="B46" s="16" t="s">
        <v>50</v>
      </c>
      <c r="C46" s="17">
        <v>313.33333333333337</v>
      </c>
      <c r="D46" s="17">
        <v>326.66666666666674</v>
      </c>
      <c r="E46" s="17">
        <v>310</v>
      </c>
      <c r="F46" s="17">
        <v>320</v>
      </c>
      <c r="G46" s="14">
        <v>330</v>
      </c>
    </row>
    <row r="47" spans="1:7" ht="15.75">
      <c r="A47" s="10">
        <v>2</v>
      </c>
      <c r="B47" s="16" t="s">
        <v>51</v>
      </c>
      <c r="C47" s="17">
        <v>330.57142857142856</v>
      </c>
      <c r="D47" s="17">
        <v>357</v>
      </c>
      <c r="E47" s="17">
        <v>318.03184713375794</v>
      </c>
      <c r="F47" s="17">
        <v>414.8341232227488</v>
      </c>
      <c r="G47" s="14">
        <v>641.7155425219942</v>
      </c>
    </row>
    <row r="48" spans="1:7" ht="15.75">
      <c r="A48" s="10">
        <v>3</v>
      </c>
      <c r="B48" s="16" t="s">
        <v>52</v>
      </c>
      <c r="C48" s="17">
        <v>495.6756756756756</v>
      </c>
      <c r="D48" s="17">
        <v>498.936170212766</v>
      </c>
      <c r="E48" s="17">
        <v>492.6167209554831</v>
      </c>
      <c r="F48" s="17">
        <v>527.9503331314355</v>
      </c>
      <c r="G48" s="14">
        <v>506.5238855815304</v>
      </c>
    </row>
    <row r="49" spans="1:7" ht="15.75">
      <c r="A49" s="10">
        <v>4</v>
      </c>
      <c r="B49" s="16" t="s">
        <v>53</v>
      </c>
      <c r="C49" s="17">
        <v>427.27272727272725</v>
      </c>
      <c r="D49" s="17">
        <v>402.5714285714286</v>
      </c>
      <c r="E49" s="17">
        <v>413.3952727813289</v>
      </c>
      <c r="F49" s="17">
        <v>435.59781619654234</v>
      </c>
      <c r="G49" s="14">
        <v>457.02047005307054</v>
      </c>
    </row>
    <row r="50" spans="1:7" ht="15.75">
      <c r="A50" s="10">
        <v>5</v>
      </c>
      <c r="B50" s="16" t="s">
        <v>54</v>
      </c>
      <c r="C50" s="17">
        <v>407.7435897435897</v>
      </c>
      <c r="D50" s="17">
        <v>414.8803827751197</v>
      </c>
      <c r="E50" s="17">
        <v>431.4196552407371</v>
      </c>
      <c r="F50" s="17">
        <v>451.2895703086236</v>
      </c>
      <c r="G50" s="14">
        <v>441.9097909790979</v>
      </c>
    </row>
    <row r="51" spans="1:7" ht="15.75">
      <c r="A51" s="10">
        <v>6</v>
      </c>
      <c r="B51" s="16" t="s">
        <v>55</v>
      </c>
      <c r="C51" s="17">
        <v>494.26751592356686</v>
      </c>
      <c r="D51" s="17">
        <v>415.3703703703704</v>
      </c>
      <c r="E51" s="17">
        <v>404.5081346954219</v>
      </c>
      <c r="F51" s="17">
        <v>441.89722121101806</v>
      </c>
      <c r="G51" s="14">
        <v>414.1237926276365</v>
      </c>
    </row>
    <row r="52" spans="1:8" ht="15.75">
      <c r="A52" s="12" t="s">
        <v>56</v>
      </c>
      <c r="B52" s="13" t="s">
        <v>57</v>
      </c>
      <c r="C52" s="34">
        <f>SUM(C53:C57)</f>
        <v>1814.6618625277163</v>
      </c>
      <c r="D52" s="34">
        <f>SUM(D53:D57)</f>
        <v>1777.8117438018116</v>
      </c>
      <c r="E52" s="34">
        <f>SUM(E53:E57)</f>
        <v>2062.3961700399313</v>
      </c>
      <c r="F52" s="34">
        <f>SUM(F53:F57)</f>
        <v>2589.8524991482946</v>
      </c>
      <c r="G52" s="34">
        <f>SUM(G53:G57)</f>
        <v>2493.905164355985</v>
      </c>
      <c r="H52" s="15"/>
    </row>
    <row r="53" spans="1:7" ht="15.75">
      <c r="A53" s="10">
        <v>1</v>
      </c>
      <c r="B53" s="16" t="s">
        <v>58</v>
      </c>
      <c r="C53" s="17">
        <v>417.5</v>
      </c>
      <c r="D53" s="17">
        <v>454.57142857142856</v>
      </c>
      <c r="E53" s="17">
        <v>468.44973979731583</v>
      </c>
      <c r="F53" s="17">
        <v>450.7777115613826</v>
      </c>
      <c r="G53" s="14">
        <v>420.57019126669076</v>
      </c>
    </row>
    <row r="54" spans="1:7" ht="15.75">
      <c r="A54" s="10">
        <v>2</v>
      </c>
      <c r="B54" s="16" t="s">
        <v>59</v>
      </c>
      <c r="C54" s="17">
        <v>423.6363636363637</v>
      </c>
      <c r="D54" s="17">
        <v>402.04081632653066</v>
      </c>
      <c r="E54" s="17">
        <v>460.22712649594644</v>
      </c>
      <c r="F54" s="17">
        <v>481.50385604113114</v>
      </c>
      <c r="G54" s="14">
        <v>436.3283775048481</v>
      </c>
    </row>
    <row r="55" spans="1:7" ht="15.75">
      <c r="A55" s="10">
        <v>3</v>
      </c>
      <c r="B55" s="16" t="s">
        <v>60</v>
      </c>
      <c r="C55" s="17">
        <v>421.7073170731708</v>
      </c>
      <c r="D55" s="17">
        <v>421.8446601941747</v>
      </c>
      <c r="E55" s="17">
        <v>488.93527766679983</v>
      </c>
      <c r="F55" s="17">
        <v>483.1393238030406</v>
      </c>
      <c r="G55" s="14">
        <v>420.6860562204286</v>
      </c>
    </row>
    <row r="56" spans="1:7" ht="15.75">
      <c r="A56" s="10">
        <v>4</v>
      </c>
      <c r="B56" s="16" t="s">
        <v>61</v>
      </c>
      <c r="C56" s="17"/>
      <c r="D56" s="17"/>
      <c r="E56" s="17"/>
      <c r="F56" s="17">
        <v>514.179104477612</v>
      </c>
      <c r="G56" s="14">
        <v>547.7777777777778</v>
      </c>
    </row>
    <row r="57" spans="1:7" ht="15.75">
      <c r="A57" s="10">
        <v>5</v>
      </c>
      <c r="B57" s="16" t="s">
        <v>62</v>
      </c>
      <c r="C57" s="17">
        <v>551.8181818181818</v>
      </c>
      <c r="D57" s="17">
        <v>499.35483870967744</v>
      </c>
      <c r="E57" s="17">
        <v>644.7840260798696</v>
      </c>
      <c r="F57" s="17">
        <v>660.2525032651284</v>
      </c>
      <c r="G57" s="14">
        <v>668.5427615862399</v>
      </c>
    </row>
    <row r="58" spans="1:8" ht="31.5">
      <c r="A58" s="12" t="s">
        <v>63</v>
      </c>
      <c r="B58" s="13" t="s">
        <v>64</v>
      </c>
      <c r="C58" s="34">
        <f>SUM(C59:C66)</f>
        <v>3759.093086817269</v>
      </c>
      <c r="D58" s="34">
        <f>SUM(D59:D66)</f>
        <v>3764.7018239347276</v>
      </c>
      <c r="E58" s="34">
        <f>SUM(E59:E66)</f>
        <v>4010.434805065417</v>
      </c>
      <c r="F58" s="34">
        <f>SUM(F59:F66)</f>
        <v>3960.8592322759296</v>
      </c>
      <c r="G58" s="34">
        <f>SUM(G59:G66)</f>
        <v>3808.4472002565926</v>
      </c>
      <c r="H58" s="15"/>
    </row>
    <row r="59" spans="1:7" ht="15.75">
      <c r="A59" s="10">
        <v>1</v>
      </c>
      <c r="B59" s="16" t="s">
        <v>65</v>
      </c>
      <c r="C59" s="17">
        <v>541.6666666666666</v>
      </c>
      <c r="D59" s="17">
        <v>551.9444444444445</v>
      </c>
      <c r="E59" s="17">
        <v>569.9209726443769</v>
      </c>
      <c r="F59" s="17">
        <v>562.0558202859088</v>
      </c>
      <c r="G59" s="14">
        <v>526.9777430691137</v>
      </c>
    </row>
    <row r="60" spans="1:7" ht="15.75">
      <c r="A60" s="10">
        <v>2</v>
      </c>
      <c r="B60" s="16" t="s">
        <v>66</v>
      </c>
      <c r="C60" s="17">
        <v>458.75</v>
      </c>
      <c r="D60" s="17">
        <v>402</v>
      </c>
      <c r="E60" s="17">
        <v>571.1764705882352</v>
      </c>
      <c r="F60" s="17">
        <v>491.55080213903744</v>
      </c>
      <c r="G60" s="14">
        <v>360.02875629043854</v>
      </c>
    </row>
    <row r="61" spans="1:7" ht="15.75">
      <c r="A61" s="10">
        <v>3</v>
      </c>
      <c r="B61" s="16" t="s">
        <v>67</v>
      </c>
      <c r="C61" s="17">
        <v>410</v>
      </c>
      <c r="D61" s="17">
        <v>425.7142857142858</v>
      </c>
      <c r="E61" s="17">
        <v>399.8122065727699</v>
      </c>
      <c r="F61" s="17">
        <v>390.34547152194216</v>
      </c>
      <c r="G61" s="14">
        <v>392.4601063829788</v>
      </c>
    </row>
    <row r="62" spans="1:7" ht="15.75">
      <c r="A62" s="10">
        <v>4</v>
      </c>
      <c r="B62" s="16" t="s">
        <v>68</v>
      </c>
      <c r="C62" s="17">
        <v>499.66101694915255</v>
      </c>
      <c r="D62" s="17">
        <v>527.6132930513595</v>
      </c>
      <c r="E62" s="17">
        <v>545.1700998230561</v>
      </c>
      <c r="F62" s="17">
        <v>548.1751410543184</v>
      </c>
      <c r="G62" s="14">
        <v>572.3805903965539</v>
      </c>
    </row>
    <row r="63" spans="1:7" ht="15.75">
      <c r="A63" s="10">
        <v>5</v>
      </c>
      <c r="B63" s="16" t="s">
        <v>69</v>
      </c>
      <c r="C63" s="17">
        <v>440.57142857142856</v>
      </c>
      <c r="D63" s="17">
        <v>450.83333333333337</v>
      </c>
      <c r="E63" s="17">
        <v>456.81187569367364</v>
      </c>
      <c r="F63" s="17">
        <v>463.4373211219233</v>
      </c>
      <c r="G63" s="14">
        <v>469.9602859412232</v>
      </c>
    </row>
    <row r="64" spans="1:7" ht="15.75">
      <c r="A64" s="10">
        <v>6</v>
      </c>
      <c r="B64" s="16" t="s">
        <v>70</v>
      </c>
      <c r="C64" s="17">
        <v>558.9090909090909</v>
      </c>
      <c r="D64" s="17">
        <v>579.53125</v>
      </c>
      <c r="E64" s="17">
        <v>593.1151809738737</v>
      </c>
      <c r="F64" s="17">
        <v>616.8260038240918</v>
      </c>
      <c r="G64" s="14">
        <v>581.2411467116358</v>
      </c>
    </row>
    <row r="65" spans="1:7" ht="15.75">
      <c r="A65" s="10">
        <v>7</v>
      </c>
      <c r="B65" s="16" t="s">
        <v>71</v>
      </c>
      <c r="C65" s="17">
        <v>449.5348837209303</v>
      </c>
      <c r="D65" s="17">
        <v>464.5652173913044</v>
      </c>
      <c r="E65" s="17">
        <v>463.8412640755539</v>
      </c>
      <c r="F65" s="17">
        <v>477.88193763483036</v>
      </c>
      <c r="G65" s="14">
        <v>464.7113676731794</v>
      </c>
    </row>
    <row r="66" spans="1:7" ht="15.75">
      <c r="A66" s="10">
        <v>8</v>
      </c>
      <c r="B66" s="16" t="s">
        <v>72</v>
      </c>
      <c r="C66" s="17">
        <v>400</v>
      </c>
      <c r="D66" s="17">
        <v>362.5</v>
      </c>
      <c r="E66" s="17">
        <v>410.58673469387753</v>
      </c>
      <c r="F66" s="17">
        <v>410.5867346938776</v>
      </c>
      <c r="G66" s="14">
        <v>440.6872037914692</v>
      </c>
    </row>
    <row r="67" spans="1:8" ht="31.5">
      <c r="A67" s="12" t="s">
        <v>73</v>
      </c>
      <c r="B67" s="13" t="s">
        <v>74</v>
      </c>
      <c r="C67" s="34">
        <f>SUM(C68:C80)</f>
        <v>7319.07713391685</v>
      </c>
      <c r="D67" s="34">
        <f>SUM(D68:D80)</f>
        <v>7664.153463402221</v>
      </c>
      <c r="E67" s="34">
        <f>SUM(E68:E80)</f>
        <v>7716.670365531242</v>
      </c>
      <c r="F67" s="34">
        <f>SUM(F68:F80)</f>
        <v>8376.499933167272</v>
      </c>
      <c r="G67" s="34">
        <f>SUM(G68:G80)</f>
        <v>8553.734965504933</v>
      </c>
      <c r="H67" s="15"/>
    </row>
    <row r="68" spans="1:7" ht="15.75">
      <c r="A68" s="10">
        <v>1</v>
      </c>
      <c r="B68" s="16" t="s">
        <v>75</v>
      </c>
      <c r="C68" s="17">
        <v>211.81818181818184</v>
      </c>
      <c r="D68" s="17">
        <v>580.5095541401274</v>
      </c>
      <c r="E68" s="17">
        <v>608.7375142243014</v>
      </c>
      <c r="F68" s="17">
        <v>615.5743651753326</v>
      </c>
      <c r="G68" s="14">
        <v>634.1822874218961</v>
      </c>
    </row>
    <row r="69" spans="1:7" ht="15.75">
      <c r="A69" s="10">
        <v>2</v>
      </c>
      <c r="B69" s="16" t="s">
        <v>76</v>
      </c>
      <c r="C69" s="17">
        <v>625</v>
      </c>
      <c r="D69" s="17">
        <v>597.5</v>
      </c>
      <c r="E69" s="17">
        <v>583.6388888888889</v>
      </c>
      <c r="F69" s="17">
        <v>533.1877729257642</v>
      </c>
      <c r="G69" s="14">
        <v>576.8181818181818</v>
      </c>
    </row>
    <row r="70" spans="1:7" ht="15.75">
      <c r="A70" s="10">
        <v>3</v>
      </c>
      <c r="B70" s="16" t="s">
        <v>77</v>
      </c>
      <c r="C70" s="17">
        <v>595</v>
      </c>
      <c r="D70" s="17">
        <v>425</v>
      </c>
      <c r="E70" s="17">
        <v>528.7150837988827</v>
      </c>
      <c r="F70" s="17">
        <v>488.1538461538462</v>
      </c>
      <c r="G70" s="14">
        <v>529.4475138121547</v>
      </c>
    </row>
    <row r="71" spans="1:7" ht="15.75">
      <c r="A71" s="10">
        <v>4</v>
      </c>
      <c r="B71" s="16" t="s">
        <v>78</v>
      </c>
      <c r="C71" s="17">
        <v>580</v>
      </c>
      <c r="D71" s="17">
        <v>596.6666666666666</v>
      </c>
      <c r="E71" s="17">
        <v>561.2389380530973</v>
      </c>
      <c r="F71" s="17">
        <v>561.3636363636364</v>
      </c>
      <c r="G71" s="14">
        <v>564.8681055155876</v>
      </c>
    </row>
    <row r="72" spans="1:7" ht="15.75">
      <c r="A72" s="10">
        <v>5</v>
      </c>
      <c r="B72" s="16" t="s">
        <v>79</v>
      </c>
      <c r="C72" s="17">
        <v>736.6666666666667</v>
      </c>
      <c r="D72" s="17">
        <v>606.6666666666666</v>
      </c>
      <c r="E72" s="17">
        <v>687.7941176470589</v>
      </c>
      <c r="F72" s="17">
        <v>679.7183098591549</v>
      </c>
      <c r="G72" s="14">
        <v>680</v>
      </c>
    </row>
    <row r="73" spans="1:7" ht="15.75">
      <c r="A73" s="10">
        <v>6</v>
      </c>
      <c r="B73" s="16" t="s">
        <v>80</v>
      </c>
      <c r="C73" s="17">
        <v>645.8064516129032</v>
      </c>
      <c r="D73" s="17">
        <v>698.203125</v>
      </c>
      <c r="E73" s="17">
        <v>698.2092898134864</v>
      </c>
      <c r="F73" s="17">
        <v>701.0559503553197</v>
      </c>
      <c r="G73" s="14">
        <v>703.9494010970559</v>
      </c>
    </row>
    <row r="74" spans="1:7" ht="15.75">
      <c r="A74" s="10">
        <v>7</v>
      </c>
      <c r="B74" s="16" t="s">
        <v>81</v>
      </c>
      <c r="C74" s="17">
        <v>395.5813953488372</v>
      </c>
      <c r="D74" s="17">
        <v>418.8</v>
      </c>
      <c r="E74" s="17">
        <v>416.26954732510285</v>
      </c>
      <c r="F74" s="17">
        <v>505.5651237890204</v>
      </c>
      <c r="G74" s="14">
        <v>449.1034849694068</v>
      </c>
    </row>
    <row r="75" spans="1:7" ht="15.75">
      <c r="A75" s="10">
        <v>8</v>
      </c>
      <c r="B75" s="16" t="s">
        <v>82</v>
      </c>
      <c r="C75" s="17">
        <v>706.6233766233767</v>
      </c>
      <c r="D75" s="17">
        <v>724.093567251462</v>
      </c>
      <c r="E75" s="17">
        <v>730.089291029228</v>
      </c>
      <c r="F75" s="17">
        <v>694.1176470588234</v>
      </c>
      <c r="G75" s="14">
        <v>583.3333333333334</v>
      </c>
    </row>
    <row r="76" spans="1:7" ht="15.75">
      <c r="A76" s="10">
        <v>9</v>
      </c>
      <c r="B76" s="16" t="s">
        <v>83</v>
      </c>
      <c r="C76" s="17"/>
      <c r="D76" s="17"/>
      <c r="E76" s="17"/>
      <c r="F76" s="17">
        <v>736.3335224854588</v>
      </c>
      <c r="G76" s="14">
        <v>766.3556228909854</v>
      </c>
    </row>
    <row r="77" spans="1:7" ht="15.75">
      <c r="A77" s="10">
        <v>10</v>
      </c>
      <c r="B77" s="16" t="s">
        <v>84</v>
      </c>
      <c r="C77" s="17">
        <v>719.3421052631579</v>
      </c>
      <c r="D77" s="17">
        <v>831.829268292683</v>
      </c>
      <c r="E77" s="17">
        <v>882.6703282332941</v>
      </c>
      <c r="F77" s="17">
        <v>837.3916761687572</v>
      </c>
      <c r="G77" s="14">
        <v>875.9897828863346</v>
      </c>
    </row>
    <row r="78" spans="1:7" ht="15.75">
      <c r="A78" s="10">
        <v>11</v>
      </c>
      <c r="B78" s="16" t="s">
        <v>85</v>
      </c>
      <c r="C78" s="17">
        <v>785.206611570248</v>
      </c>
      <c r="D78" s="17">
        <v>788.5384615384614</v>
      </c>
      <c r="E78" s="17">
        <v>830.1719017190172</v>
      </c>
      <c r="F78" s="17">
        <v>750.7383394619701</v>
      </c>
      <c r="G78" s="14">
        <v>838.316173120729</v>
      </c>
    </row>
    <row r="79" spans="1:7" ht="15.75">
      <c r="A79" s="10">
        <v>12</v>
      </c>
      <c r="B79" s="16" t="s">
        <v>86</v>
      </c>
      <c r="C79" s="17">
        <v>681.4285714285716</v>
      </c>
      <c r="D79" s="17">
        <v>653.8461538461538</v>
      </c>
      <c r="E79" s="17">
        <v>597.7392614920874</v>
      </c>
      <c r="F79" s="17">
        <v>649.7489539748954</v>
      </c>
      <c r="G79" s="14">
        <v>702.7674750356632</v>
      </c>
    </row>
    <row r="80" spans="1:7" ht="15.75">
      <c r="A80" s="19">
        <v>13</v>
      </c>
      <c r="B80" s="20" t="s">
        <v>87</v>
      </c>
      <c r="C80" s="21">
        <v>636.6037735849056</v>
      </c>
      <c r="D80" s="21">
        <v>742.5</v>
      </c>
      <c r="E80" s="21">
        <v>591.3962033067972</v>
      </c>
      <c r="F80" s="21">
        <v>623.5507893952935</v>
      </c>
      <c r="G80" s="22">
        <v>648.6036036036036</v>
      </c>
    </row>
    <row r="81" spans="1:8" ht="15.75">
      <c r="A81" s="23" t="s">
        <v>88</v>
      </c>
      <c r="B81" s="23"/>
      <c r="C81" s="23"/>
      <c r="D81" s="23"/>
      <c r="E81" s="23"/>
      <c r="F81" s="23"/>
      <c r="G81" s="23"/>
      <c r="H81" s="23"/>
    </row>
    <row r="82" spans="1:8" ht="15.75">
      <c r="A82" s="24"/>
      <c r="B82" s="1" t="s">
        <v>89</v>
      </c>
      <c r="C82" s="1"/>
      <c r="D82" s="1"/>
      <c r="E82" s="1"/>
      <c r="F82" s="1"/>
      <c r="G82" s="1"/>
      <c r="H82" s="25"/>
    </row>
    <row r="83" spans="1:8" ht="15.75">
      <c r="A83" s="24"/>
      <c r="B83" s="1" t="s">
        <v>90</v>
      </c>
      <c r="C83" s="1"/>
      <c r="D83" s="1"/>
      <c r="E83" s="1"/>
      <c r="F83" s="1"/>
      <c r="G83" s="1"/>
      <c r="H83" s="1"/>
    </row>
    <row r="84" spans="1:6" ht="15.75">
      <c r="A84" s="26"/>
      <c r="B84" s="2"/>
      <c r="C84" s="2"/>
      <c r="D84" s="2"/>
      <c r="E84" s="2"/>
      <c r="F84" s="2"/>
    </row>
    <row r="85" spans="1:6" ht="15.75">
      <c r="A85" s="26"/>
      <c r="B85" s="2"/>
      <c r="C85" s="2"/>
      <c r="D85" s="2"/>
      <c r="E85" s="2"/>
      <c r="F85" s="2"/>
    </row>
    <row r="86" spans="1:6" ht="15.75">
      <c r="A86" s="26"/>
      <c r="B86" s="2"/>
      <c r="C86" s="2"/>
      <c r="D86" s="2"/>
      <c r="E86" s="2"/>
      <c r="F86" s="2"/>
    </row>
    <row r="87" spans="1:6" ht="15.75">
      <c r="A87" s="26"/>
      <c r="B87" s="2"/>
      <c r="C87" s="2"/>
      <c r="D87" s="2"/>
      <c r="E87" s="2"/>
      <c r="F87" s="2"/>
    </row>
    <row r="88" spans="1:6" ht="15.75">
      <c r="A88" s="26"/>
      <c r="B88" s="2"/>
      <c r="C88" s="2"/>
      <c r="D88" s="2"/>
      <c r="E88" s="2"/>
      <c r="F88" s="2"/>
    </row>
    <row r="89" spans="1:6" ht="15.75">
      <c r="A89" s="26"/>
      <c r="B89" s="2"/>
      <c r="C89" s="2"/>
      <c r="D89" s="2"/>
      <c r="E89" s="2"/>
      <c r="F89" s="2"/>
    </row>
    <row r="90" spans="1:6" ht="15.75">
      <c r="A90" s="26"/>
      <c r="B90" s="2"/>
      <c r="C90" s="2"/>
      <c r="D90" s="2"/>
      <c r="E90" s="2"/>
      <c r="F90" s="2"/>
    </row>
    <row r="91" spans="1:6" ht="15.75">
      <c r="A91" s="26"/>
      <c r="B91" s="2"/>
      <c r="C91" s="2"/>
      <c r="D91" s="2"/>
      <c r="E91" s="2"/>
      <c r="F91" s="2"/>
    </row>
    <row r="92" spans="1:6" ht="15.75">
      <c r="A92" s="26"/>
      <c r="B92" s="2"/>
      <c r="C92" s="2"/>
      <c r="D92" s="2"/>
      <c r="E92" s="2"/>
      <c r="F92" s="2"/>
    </row>
    <row r="93" spans="1:6" ht="15.75">
      <c r="A93" s="26"/>
      <c r="B93" s="2"/>
      <c r="C93" s="2"/>
      <c r="D93" s="2"/>
      <c r="E93" s="2"/>
      <c r="F93" s="2"/>
    </row>
    <row r="94" spans="1:6" ht="15.75">
      <c r="A94" s="26"/>
      <c r="B94" s="2"/>
      <c r="C94" s="2"/>
      <c r="D94" s="2"/>
      <c r="E94" s="2"/>
      <c r="F94" s="2"/>
    </row>
    <row r="95" spans="1:6" ht="15.75">
      <c r="A95" s="26"/>
      <c r="B95" s="2"/>
      <c r="C95" s="2"/>
      <c r="D95" s="2"/>
      <c r="E95" s="2"/>
      <c r="F95" s="2"/>
    </row>
    <row r="96" spans="1:6" ht="15.75">
      <c r="A96" s="26"/>
      <c r="B96" s="2"/>
      <c r="C96" s="2"/>
      <c r="D96" s="2"/>
      <c r="E96" s="2"/>
      <c r="F96" s="2"/>
    </row>
    <row r="97" spans="1:6" ht="15.75">
      <c r="A97" s="26"/>
      <c r="B97" s="2"/>
      <c r="C97" s="2"/>
      <c r="D97" s="2"/>
      <c r="E97" s="2"/>
      <c r="F97" s="2"/>
    </row>
    <row r="98" spans="1:6" ht="15.75">
      <c r="A98" s="26"/>
      <c r="B98" s="2"/>
      <c r="C98" s="2"/>
      <c r="D98" s="2"/>
      <c r="E98" s="2"/>
      <c r="F98" s="2"/>
    </row>
    <row r="99" spans="1:6" ht="15.75">
      <c r="A99" s="26"/>
      <c r="B99" s="2"/>
      <c r="C99" s="2"/>
      <c r="D99" s="2"/>
      <c r="E99" s="2"/>
      <c r="F99" s="2"/>
    </row>
    <row r="100" spans="1:6" ht="15.75">
      <c r="A100" s="26"/>
      <c r="B100" s="2"/>
      <c r="C100" s="2"/>
      <c r="D100" s="2"/>
      <c r="E100" s="2"/>
      <c r="F100" s="2"/>
    </row>
  </sheetData>
  <mergeCells count="6">
    <mergeCell ref="A1:G1"/>
    <mergeCell ref="A2:G2"/>
    <mergeCell ref="A3:G3"/>
    <mergeCell ref="A4:A5"/>
    <mergeCell ref="B4:B5"/>
    <mergeCell ref="C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2006-11-27T08:39:39Z</dcterms:created>
  <dcterms:modified xsi:type="dcterms:W3CDTF">2006-12-05T02:29:55Z</dcterms:modified>
  <cp:category/>
  <cp:version/>
  <cp:contentType/>
  <cp:contentStatus/>
</cp:coreProperties>
</file>