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<sst xmlns="http://schemas.openxmlformats.org/spreadsheetml/2006/main" count="93" uniqueCount="93">
  <si>
    <t>Số TT</t>
  </si>
  <si>
    <t>Tỉnh/Thành phố
Provinces/Cities</t>
  </si>
  <si>
    <t>CẢ NƯỚC - WHOLE COUNTRY</t>
  </si>
  <si>
    <t>Miền Bắc - North</t>
  </si>
  <si>
    <t>I</t>
  </si>
  <si>
    <t>Đồng bằng Sông Hồng 
Red River Delta</t>
  </si>
  <si>
    <t>Hà Nội</t>
  </si>
  <si>
    <t>Hải Phòng</t>
  </si>
  <si>
    <t>Vĩnh Phúc</t>
  </si>
  <si>
    <t>Hà Tây</t>
  </si>
  <si>
    <t>Bắc Ninh</t>
  </si>
  <si>
    <t>Hải Dương</t>
  </si>
  <si>
    <t>Hưng Yên</t>
  </si>
  <si>
    <t>Hà Nam</t>
  </si>
  <si>
    <t>Nam Định</t>
  </si>
  <si>
    <t>Thái Bình</t>
  </si>
  <si>
    <t>Ninh Bình</t>
  </si>
  <si>
    <t>II</t>
  </si>
  <si>
    <t>Đông Bắc - North East</t>
  </si>
  <si>
    <t>Hà Giang</t>
  </si>
  <si>
    <t>Cao Bằng</t>
  </si>
  <si>
    <t>Lào Cai</t>
  </si>
  <si>
    <t>Bắc Cạn</t>
  </si>
  <si>
    <t>Lạng Sơn</t>
  </si>
  <si>
    <t>Tuyên Quang</t>
  </si>
  <si>
    <t>Yên Bái</t>
  </si>
  <si>
    <t>Thái nguyên</t>
  </si>
  <si>
    <t>Phú Thọ</t>
  </si>
  <si>
    <t>Bắc Giang</t>
  </si>
  <si>
    <t>Quảng Ninh</t>
  </si>
  <si>
    <t>III</t>
  </si>
  <si>
    <t>Tây Bắc - North West</t>
  </si>
  <si>
    <t>Lai Châu</t>
  </si>
  <si>
    <t>Điện Biên</t>
  </si>
  <si>
    <t>Sơn La</t>
  </si>
  <si>
    <t>Hoà Bình</t>
  </si>
  <si>
    <t>IV</t>
  </si>
  <si>
    <t>Bắc Trung Bộ 
North Central Coast</t>
  </si>
  <si>
    <t>Thanh Hoá</t>
  </si>
  <si>
    <t>Nghệ An</t>
  </si>
  <si>
    <t>Hà Tĩnh</t>
  </si>
  <si>
    <t>Quảng Bình</t>
  </si>
  <si>
    <t>Quảng Trị</t>
  </si>
  <si>
    <t>Thừa Thiên - Huế</t>
  </si>
  <si>
    <t>Miền Nam - South</t>
  </si>
  <si>
    <t>V</t>
  </si>
  <si>
    <t>Duyên Hải Nam Trung Bộ 
South Central Coast</t>
  </si>
  <si>
    <t>Đà Nẵng</t>
  </si>
  <si>
    <t>Quảng Nam</t>
  </si>
  <si>
    <t>Quảng Ngãi</t>
  </si>
  <si>
    <t>Bình Định</t>
  </si>
  <si>
    <t>Phú Yên</t>
  </si>
  <si>
    <t>Khánh Hoà</t>
  </si>
  <si>
    <t>VI</t>
  </si>
  <si>
    <t>Tây Nguyên - Central Highlands</t>
  </si>
  <si>
    <t>Kon Tum</t>
  </si>
  <si>
    <t>Gia Lai</t>
  </si>
  <si>
    <t>Đắk Lắk</t>
  </si>
  <si>
    <t>Đắc Nông</t>
  </si>
  <si>
    <t>Lâm Đồng</t>
  </si>
  <si>
    <t>VII</t>
  </si>
  <si>
    <t>Đông Nam Bộ 
South Central Coast</t>
  </si>
  <si>
    <t>TP Hồ Chí Minh</t>
  </si>
  <si>
    <t>Ninh Thuận</t>
  </si>
  <si>
    <t>Bình Phước</t>
  </si>
  <si>
    <t>Tây Ninh</t>
  </si>
  <si>
    <t>Bình Dương</t>
  </si>
  <si>
    <t>Đồng Nai</t>
  </si>
  <si>
    <t>Bình Thuận</t>
  </si>
  <si>
    <t>Bà Rịa - Vũng Tàu</t>
  </si>
  <si>
    <t>VIII</t>
  </si>
  <si>
    <t>Đồng bằng sông Cửu Long 
Mekong River Delta</t>
  </si>
  <si>
    <t>Long An</t>
  </si>
  <si>
    <t>Đồng Tháp</t>
  </si>
  <si>
    <t>An Giang</t>
  </si>
  <si>
    <t>Tiền Giang</t>
  </si>
  <si>
    <t>Vĩnh Long</t>
  </si>
  <si>
    <t>Bến Tre</t>
  </si>
  <si>
    <t>Kiên Giang</t>
  </si>
  <si>
    <t>Cần Thơ</t>
  </si>
  <si>
    <t>Hậu Giang</t>
  </si>
  <si>
    <t>Trà Vinh</t>
  </si>
  <si>
    <t>Sóc Trăng</t>
  </si>
  <si>
    <t>Bạc Liêu</t>
  </si>
  <si>
    <t>Cà Mau</t>
  </si>
  <si>
    <t>Năm - Year</t>
  </si>
  <si>
    <t xml:space="preserve"> -</t>
  </si>
  <si>
    <r>
      <t>Ghi chú</t>
    </r>
    <r>
      <rPr>
        <i/>
        <sz val="10"/>
        <rFont val="Times New Roman"/>
        <family val="1"/>
      </rPr>
      <t>: - Số liệu năm 2001,2002,2003 của tỉnh Lai Châu là số chung của Lai Châu và Điện Biên</t>
    </r>
  </si>
  <si>
    <t xml:space="preserve">       - Số liệu năm 2001,2002,2003 của tỉnh Đắc Lắc là số chung của Đắc Lắc và Đắc Nông</t>
  </si>
  <si>
    <t xml:space="preserve">       - Số liệu năm 2001,2002,2003 của tỉnh Cần Thơ là số chung của Cần Thơ và Hậu Giang</t>
  </si>
  <si>
    <t>SẢN LƯỢNG DỨA PHÂN THEO ĐỊA PHƯƠNG</t>
  </si>
  <si>
    <t xml:space="preserve">PRODUCTION OF PINEAPPLE BY PROVINCES </t>
  </si>
  <si>
    <t>Đơn vị: tấn - Unit: tons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</si>
</sst>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sz val="13"/>
      <name val=".VnTime"/>
      <family val="0"/>
    </font>
    <font>
      <sz val="8"/>
      <name val="Arial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3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1" xfId="19" applyNumberFormat="1" applyFont="1" applyBorder="1" applyAlignment="1" applyProtection="1">
      <alignment horizontal="right" vertical="center"/>
      <protection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/>
    </xf>
    <xf numFmtId="0" fontId="4" fillId="0" borderId="1" xfId="0" applyFont="1" applyFill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uoc0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workbookViewId="0" topLeftCell="A1">
      <selection activeCell="L15" sqref="L15"/>
    </sheetView>
  </sheetViews>
  <sheetFormatPr defaultColWidth="9.140625" defaultRowHeight="12.75"/>
  <cols>
    <col min="2" max="2" width="34.8515625" style="0" customWidth="1"/>
    <col min="3" max="3" width="9.28125" style="0" bestFit="1" customWidth="1"/>
  </cols>
  <sheetData>
    <row r="1" spans="1:10" ht="37.5" customHeight="1">
      <c r="A1" s="28" t="s">
        <v>90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.75" customHeight="1">
      <c r="A2" s="27" t="s">
        <v>91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>
      <c r="A3" s="26" t="s">
        <v>92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2.75" customHeight="1">
      <c r="A4" s="1" t="s">
        <v>0</v>
      </c>
      <c r="B4" s="1" t="s">
        <v>1</v>
      </c>
      <c r="C4" s="19" t="s">
        <v>85</v>
      </c>
      <c r="D4" s="20"/>
      <c r="E4" s="20"/>
      <c r="F4" s="20"/>
      <c r="G4" s="20"/>
      <c r="H4" s="20"/>
      <c r="I4" s="20"/>
      <c r="J4" s="21"/>
    </row>
    <row r="5" spans="1:10" ht="15.75">
      <c r="A5" s="1"/>
      <c r="B5" s="2"/>
      <c r="C5" s="6">
        <v>1998</v>
      </c>
      <c r="D5" s="6">
        <v>1999</v>
      </c>
      <c r="E5" s="6">
        <v>2000</v>
      </c>
      <c r="F5" s="3">
        <v>2001</v>
      </c>
      <c r="G5" s="3">
        <v>2002</v>
      </c>
      <c r="H5" s="3">
        <v>2003</v>
      </c>
      <c r="I5" s="3">
        <v>2004</v>
      </c>
      <c r="J5" s="3">
        <v>2005</v>
      </c>
    </row>
    <row r="6" spans="1:10" ht="31.5">
      <c r="A6" s="7"/>
      <c r="B6" s="8" t="s">
        <v>2</v>
      </c>
      <c r="C6" s="9">
        <f>SUM(C7+C44)</f>
        <v>195842</v>
      </c>
      <c r="D6" s="9">
        <f aca="true" t="shared" si="0" ref="D6:J6">SUM(D7+D44)</f>
        <v>255620</v>
      </c>
      <c r="E6" s="9">
        <f t="shared" si="0"/>
        <v>291428</v>
      </c>
      <c r="F6" s="9">
        <f t="shared" si="0"/>
        <v>318900</v>
      </c>
      <c r="G6" s="9">
        <f t="shared" si="0"/>
        <v>373800</v>
      </c>
      <c r="H6" s="9">
        <f t="shared" si="0"/>
        <v>383155</v>
      </c>
      <c r="I6" s="9">
        <f t="shared" si="0"/>
        <v>422251</v>
      </c>
      <c r="J6" s="9">
        <f t="shared" si="0"/>
        <v>472800</v>
      </c>
    </row>
    <row r="7" spans="1:10" ht="15.75">
      <c r="A7" s="3"/>
      <c r="B7" s="7" t="s">
        <v>3</v>
      </c>
      <c r="C7" s="10">
        <f>SUM(C8+C20+C32+C37)</f>
        <v>31520</v>
      </c>
      <c r="D7" s="10">
        <f aca="true" t="shared" si="1" ref="D7:J7">SUM(D8+D20+D32+D37)</f>
        <v>48326</v>
      </c>
      <c r="E7" s="10">
        <f t="shared" si="1"/>
        <v>57264</v>
      </c>
      <c r="F7" s="10">
        <f t="shared" si="1"/>
        <v>80500</v>
      </c>
      <c r="G7" s="10">
        <f t="shared" si="1"/>
        <v>93000</v>
      </c>
      <c r="H7" s="10">
        <f t="shared" si="1"/>
        <v>110813</v>
      </c>
      <c r="I7" s="10">
        <f t="shared" si="1"/>
        <v>137422</v>
      </c>
      <c r="J7" s="10">
        <f t="shared" si="1"/>
        <v>164200</v>
      </c>
    </row>
    <row r="8" spans="1:10" ht="31.5">
      <c r="A8" s="11" t="s">
        <v>4</v>
      </c>
      <c r="B8" s="12" t="s">
        <v>5</v>
      </c>
      <c r="C8" s="13">
        <f>SUM(C9:C19)</f>
        <v>12323</v>
      </c>
      <c r="D8" s="13">
        <f aca="true" t="shared" si="2" ref="D8:J8">SUM(D9:D19)</f>
        <v>17819</v>
      </c>
      <c r="E8" s="13">
        <f t="shared" si="2"/>
        <v>24023</v>
      </c>
      <c r="F8" s="13">
        <f t="shared" si="2"/>
        <v>38700</v>
      </c>
      <c r="G8" s="13">
        <f t="shared" si="2"/>
        <v>38300</v>
      </c>
      <c r="H8" s="13">
        <f t="shared" si="2"/>
        <v>39693</v>
      </c>
      <c r="I8" s="13">
        <f t="shared" si="2"/>
        <v>49847</v>
      </c>
      <c r="J8" s="13">
        <f t="shared" si="2"/>
        <v>56800</v>
      </c>
    </row>
    <row r="9" spans="1:10" ht="15.75">
      <c r="A9" s="3">
        <v>1</v>
      </c>
      <c r="B9" s="14" t="s">
        <v>6</v>
      </c>
      <c r="C9" s="15">
        <v>72</v>
      </c>
      <c r="D9" s="15">
        <v>79</v>
      </c>
      <c r="E9" s="15">
        <v>81</v>
      </c>
      <c r="F9" s="4">
        <v>0</v>
      </c>
      <c r="G9" s="4">
        <v>0</v>
      </c>
      <c r="H9" s="4">
        <v>80</v>
      </c>
      <c r="I9" s="4">
        <v>83</v>
      </c>
      <c r="J9" s="5">
        <v>100</v>
      </c>
    </row>
    <row r="10" spans="1:10" ht="15.75">
      <c r="A10" s="3">
        <v>2</v>
      </c>
      <c r="B10" s="14" t="s">
        <v>7</v>
      </c>
      <c r="C10" s="15">
        <v>138</v>
      </c>
      <c r="D10" s="15">
        <v>174</v>
      </c>
      <c r="E10" s="15">
        <v>241</v>
      </c>
      <c r="F10" s="4">
        <v>0</v>
      </c>
      <c r="G10" s="4">
        <v>400</v>
      </c>
      <c r="H10" s="4">
        <v>374</v>
      </c>
      <c r="I10" s="4">
        <v>446</v>
      </c>
      <c r="J10" s="5">
        <v>500</v>
      </c>
    </row>
    <row r="11" spans="1:10" ht="15.75">
      <c r="A11" s="3">
        <v>3</v>
      </c>
      <c r="B11" s="14" t="s">
        <v>8</v>
      </c>
      <c r="C11" s="15">
        <v>1462</v>
      </c>
      <c r="D11" s="15">
        <v>1271</v>
      </c>
      <c r="E11" s="15">
        <v>1457</v>
      </c>
      <c r="F11" s="4">
        <v>2400</v>
      </c>
      <c r="G11" s="4">
        <v>1200</v>
      </c>
      <c r="H11" s="4">
        <v>1882</v>
      </c>
      <c r="I11" s="4">
        <v>1987</v>
      </c>
      <c r="J11" s="5">
        <v>2500</v>
      </c>
    </row>
    <row r="12" spans="1:10" ht="15.75">
      <c r="A12" s="3">
        <v>4</v>
      </c>
      <c r="B12" s="14" t="s">
        <v>9</v>
      </c>
      <c r="C12" s="15">
        <v>955</v>
      </c>
      <c r="D12" s="15">
        <v>1685</v>
      </c>
      <c r="E12" s="15">
        <v>1725</v>
      </c>
      <c r="F12" s="4">
        <v>1900</v>
      </c>
      <c r="G12" s="4">
        <v>600</v>
      </c>
      <c r="H12" s="4">
        <v>563</v>
      </c>
      <c r="I12" s="4">
        <v>614</v>
      </c>
      <c r="J12" s="5">
        <v>800</v>
      </c>
    </row>
    <row r="13" spans="1:10" ht="15.75">
      <c r="A13" s="3">
        <v>5</v>
      </c>
      <c r="B13" s="14" t="s">
        <v>10</v>
      </c>
      <c r="C13" s="15">
        <v>43</v>
      </c>
      <c r="D13" s="15">
        <v>53</v>
      </c>
      <c r="E13" s="15">
        <v>42</v>
      </c>
      <c r="F13" s="4">
        <v>0</v>
      </c>
      <c r="G13" s="4">
        <v>0</v>
      </c>
      <c r="H13" s="4">
        <v>31</v>
      </c>
      <c r="I13" s="4">
        <v>32</v>
      </c>
      <c r="J13" s="5">
        <v>100</v>
      </c>
    </row>
    <row r="14" spans="1:10" ht="15.75">
      <c r="A14" s="3">
        <v>6</v>
      </c>
      <c r="B14" s="14" t="s">
        <v>11</v>
      </c>
      <c r="C14" s="16"/>
      <c r="D14" s="16"/>
      <c r="E14" s="16"/>
      <c r="F14" s="4">
        <v>400</v>
      </c>
      <c r="G14" s="4">
        <v>500</v>
      </c>
      <c r="H14" s="4">
        <v>1661</v>
      </c>
      <c r="I14" s="4">
        <v>2062</v>
      </c>
      <c r="J14" s="5">
        <v>2000</v>
      </c>
    </row>
    <row r="15" spans="1:10" ht="15.75">
      <c r="A15" s="3">
        <v>7</v>
      </c>
      <c r="B15" s="14" t="s">
        <v>12</v>
      </c>
      <c r="C15" s="16"/>
      <c r="D15" s="16"/>
      <c r="E15" s="16"/>
      <c r="F15" s="4">
        <v>0</v>
      </c>
      <c r="G15" s="4">
        <v>0</v>
      </c>
      <c r="H15" s="4"/>
      <c r="I15" s="4">
        <v>0</v>
      </c>
      <c r="J15" s="5">
        <v>0</v>
      </c>
    </row>
    <row r="16" spans="1:10" ht="15.75">
      <c r="A16" s="3">
        <v>8</v>
      </c>
      <c r="B16" s="14" t="s">
        <v>13</v>
      </c>
      <c r="C16" s="16"/>
      <c r="D16" s="16"/>
      <c r="E16" s="16"/>
      <c r="F16" s="4">
        <v>0</v>
      </c>
      <c r="G16" s="4">
        <v>0</v>
      </c>
      <c r="H16" s="4"/>
      <c r="I16" s="4">
        <v>0</v>
      </c>
      <c r="J16" s="5">
        <v>0</v>
      </c>
    </row>
    <row r="17" spans="1:10" ht="15.75">
      <c r="A17" s="3">
        <v>9</v>
      </c>
      <c r="B17" s="14" t="s">
        <v>14</v>
      </c>
      <c r="C17" s="15">
        <v>15</v>
      </c>
      <c r="D17" s="15">
        <v>12</v>
      </c>
      <c r="E17" s="15">
        <v>12</v>
      </c>
      <c r="F17" s="4">
        <v>0</v>
      </c>
      <c r="G17" s="4">
        <v>0</v>
      </c>
      <c r="H17" s="4">
        <v>16</v>
      </c>
      <c r="I17" s="4">
        <v>23</v>
      </c>
      <c r="J17" s="5">
        <v>0</v>
      </c>
    </row>
    <row r="18" spans="1:10" ht="15.75">
      <c r="A18" s="3">
        <v>10</v>
      </c>
      <c r="B18" s="14" t="s">
        <v>15</v>
      </c>
      <c r="C18" s="15">
        <v>150</v>
      </c>
      <c r="D18" s="15">
        <v>150</v>
      </c>
      <c r="E18" s="15">
        <v>150</v>
      </c>
      <c r="F18" s="4">
        <v>0</v>
      </c>
      <c r="G18" s="4">
        <v>200</v>
      </c>
      <c r="H18" s="4">
        <v>134</v>
      </c>
      <c r="I18" s="4">
        <v>124</v>
      </c>
      <c r="J18" s="5">
        <v>100</v>
      </c>
    </row>
    <row r="19" spans="1:10" ht="15.75">
      <c r="A19" s="3">
        <v>11</v>
      </c>
      <c r="B19" s="14" t="s">
        <v>16</v>
      </c>
      <c r="C19" s="15">
        <v>9488</v>
      </c>
      <c r="D19" s="15">
        <v>14395</v>
      </c>
      <c r="E19" s="15">
        <v>20315</v>
      </c>
      <c r="F19" s="4">
        <v>34000</v>
      </c>
      <c r="G19" s="4">
        <v>35400</v>
      </c>
      <c r="H19" s="4">
        <v>34952</v>
      </c>
      <c r="I19" s="4">
        <v>44476</v>
      </c>
      <c r="J19" s="5">
        <v>50700</v>
      </c>
    </row>
    <row r="20" spans="1:10" ht="15.75">
      <c r="A20" s="11" t="s">
        <v>17</v>
      </c>
      <c r="B20" s="17" t="s">
        <v>18</v>
      </c>
      <c r="C20" s="13">
        <f>SUM(C21:C31)</f>
        <v>2573</v>
      </c>
      <c r="D20" s="13">
        <f aca="true" t="shared" si="3" ref="D20:J20">SUM(D21:D31)</f>
        <v>7703</v>
      </c>
      <c r="E20" s="13">
        <f t="shared" si="3"/>
        <v>6741</v>
      </c>
      <c r="F20" s="13">
        <f t="shared" si="3"/>
        <v>10500</v>
      </c>
      <c r="G20" s="13">
        <f t="shared" si="3"/>
        <v>15100</v>
      </c>
      <c r="H20" s="13">
        <f t="shared" si="3"/>
        <v>15988</v>
      </c>
      <c r="I20" s="13">
        <f t="shared" si="3"/>
        <v>17570</v>
      </c>
      <c r="J20" s="13">
        <f t="shared" si="3"/>
        <v>21100</v>
      </c>
    </row>
    <row r="21" spans="1:10" ht="15.75">
      <c r="A21" s="3">
        <v>1</v>
      </c>
      <c r="B21" s="14" t="s">
        <v>19</v>
      </c>
      <c r="C21" s="15"/>
      <c r="D21" s="15"/>
      <c r="E21" s="15"/>
      <c r="F21" s="4">
        <v>0</v>
      </c>
      <c r="G21" s="4">
        <v>0</v>
      </c>
      <c r="H21" s="4"/>
      <c r="I21" s="4">
        <v>0</v>
      </c>
      <c r="J21" s="5">
        <v>0</v>
      </c>
    </row>
    <row r="22" spans="1:10" ht="15.75">
      <c r="A22" s="3">
        <v>2</v>
      </c>
      <c r="B22" s="14" t="s">
        <v>20</v>
      </c>
      <c r="C22" s="15">
        <v>232</v>
      </c>
      <c r="D22" s="15">
        <v>370</v>
      </c>
      <c r="E22" s="15">
        <v>405</v>
      </c>
      <c r="F22" s="4">
        <v>200</v>
      </c>
      <c r="G22" s="4">
        <v>200</v>
      </c>
      <c r="H22" s="4">
        <v>210</v>
      </c>
      <c r="I22" s="4">
        <v>266</v>
      </c>
      <c r="J22" s="5">
        <v>200</v>
      </c>
    </row>
    <row r="23" spans="1:10" ht="15.75">
      <c r="A23" s="3">
        <v>3</v>
      </c>
      <c r="B23" s="14" t="s">
        <v>21</v>
      </c>
      <c r="C23" s="15">
        <v>212</v>
      </c>
      <c r="D23" s="15">
        <v>2843</v>
      </c>
      <c r="E23" s="15">
        <v>1300</v>
      </c>
      <c r="F23" s="4">
        <v>3200</v>
      </c>
      <c r="G23" s="4">
        <v>2700</v>
      </c>
      <c r="H23" s="4">
        <v>3462</v>
      </c>
      <c r="I23" s="4">
        <v>4250</v>
      </c>
      <c r="J23" s="5">
        <v>5500</v>
      </c>
    </row>
    <row r="24" spans="1:10" ht="15.75">
      <c r="A24" s="3">
        <v>4</v>
      </c>
      <c r="B24" s="14" t="s">
        <v>22</v>
      </c>
      <c r="C24" s="15">
        <v>140</v>
      </c>
      <c r="D24" s="15">
        <v>192</v>
      </c>
      <c r="E24" s="15">
        <v>182</v>
      </c>
      <c r="F24" s="4">
        <v>200</v>
      </c>
      <c r="G24" s="4">
        <v>200</v>
      </c>
      <c r="H24" s="4">
        <v>215</v>
      </c>
      <c r="I24" s="4">
        <v>188</v>
      </c>
      <c r="J24" s="5">
        <v>200</v>
      </c>
    </row>
    <row r="25" spans="1:10" ht="15.75">
      <c r="A25" s="3">
        <v>5</v>
      </c>
      <c r="B25" s="14" t="s">
        <v>23</v>
      </c>
      <c r="C25" s="15"/>
      <c r="D25" s="15">
        <v>468</v>
      </c>
      <c r="E25" s="15">
        <v>456</v>
      </c>
      <c r="F25" s="4">
        <v>400</v>
      </c>
      <c r="G25" s="4">
        <v>1300</v>
      </c>
      <c r="H25" s="4">
        <v>1703</v>
      </c>
      <c r="I25" s="4">
        <v>1642</v>
      </c>
      <c r="J25" s="5">
        <v>200</v>
      </c>
    </row>
    <row r="26" spans="1:10" ht="15.75">
      <c r="A26" s="3">
        <v>6</v>
      </c>
      <c r="B26" s="14" t="s">
        <v>24</v>
      </c>
      <c r="C26" s="16"/>
      <c r="D26" s="16"/>
      <c r="E26" s="16"/>
      <c r="F26" s="4">
        <v>0</v>
      </c>
      <c r="G26" s="4">
        <v>0</v>
      </c>
      <c r="H26" s="4"/>
      <c r="I26" s="4">
        <v>0</v>
      </c>
      <c r="J26" s="5">
        <v>0</v>
      </c>
    </row>
    <row r="27" spans="1:10" ht="15.75">
      <c r="A27" s="3">
        <v>7</v>
      </c>
      <c r="B27" s="14" t="s">
        <v>25</v>
      </c>
      <c r="C27" s="15">
        <v>663</v>
      </c>
      <c r="D27" s="15">
        <v>451</v>
      </c>
      <c r="E27" s="15">
        <v>465</v>
      </c>
      <c r="F27" s="4">
        <v>500</v>
      </c>
      <c r="G27" s="4">
        <v>500</v>
      </c>
      <c r="H27" s="4">
        <v>348</v>
      </c>
      <c r="I27" s="4">
        <v>248</v>
      </c>
      <c r="J27" s="5">
        <v>1500</v>
      </c>
    </row>
    <row r="28" spans="1:10" ht="15.75">
      <c r="A28" s="3">
        <v>8</v>
      </c>
      <c r="B28" s="14" t="s">
        <v>26</v>
      </c>
      <c r="C28" s="15">
        <v>313</v>
      </c>
      <c r="D28" s="15">
        <v>493</v>
      </c>
      <c r="E28" s="15">
        <v>505</v>
      </c>
      <c r="F28" s="4">
        <v>600</v>
      </c>
      <c r="G28" s="4">
        <v>700</v>
      </c>
      <c r="H28" s="4">
        <v>593</v>
      </c>
      <c r="I28" s="4">
        <v>568</v>
      </c>
      <c r="J28" s="5">
        <v>500</v>
      </c>
    </row>
    <row r="29" spans="1:10" ht="15.75">
      <c r="A29" s="3">
        <v>9</v>
      </c>
      <c r="B29" s="14" t="s">
        <v>27</v>
      </c>
      <c r="C29" s="18" t="s">
        <v>86</v>
      </c>
      <c r="D29" s="15">
        <v>961</v>
      </c>
      <c r="E29" s="15">
        <v>1159</v>
      </c>
      <c r="F29" s="4">
        <v>1400</v>
      </c>
      <c r="G29" s="4">
        <v>0</v>
      </c>
      <c r="H29" s="4">
        <v>1706</v>
      </c>
      <c r="I29" s="4">
        <v>1706</v>
      </c>
      <c r="J29" s="5">
        <v>1800</v>
      </c>
    </row>
    <row r="30" spans="1:10" ht="15.75">
      <c r="A30" s="3">
        <v>10</v>
      </c>
      <c r="B30" s="14" t="s">
        <v>28</v>
      </c>
      <c r="C30" s="15">
        <v>713</v>
      </c>
      <c r="D30" s="15">
        <v>1135</v>
      </c>
      <c r="E30" s="15">
        <v>1495</v>
      </c>
      <c r="F30" s="4">
        <v>3200</v>
      </c>
      <c r="G30" s="4">
        <v>8600</v>
      </c>
      <c r="H30" s="4">
        <v>6829</v>
      </c>
      <c r="I30" s="4">
        <v>7720</v>
      </c>
      <c r="J30" s="5">
        <v>9600</v>
      </c>
    </row>
    <row r="31" spans="1:10" ht="15.75">
      <c r="A31" s="3">
        <v>11</v>
      </c>
      <c r="B31" s="14" t="s">
        <v>29</v>
      </c>
      <c r="C31" s="15">
        <v>300</v>
      </c>
      <c r="D31" s="15">
        <v>790</v>
      </c>
      <c r="E31" s="15">
        <v>774</v>
      </c>
      <c r="F31" s="4">
        <v>800</v>
      </c>
      <c r="G31" s="4">
        <v>900</v>
      </c>
      <c r="H31" s="4">
        <v>922</v>
      </c>
      <c r="I31" s="4">
        <v>982</v>
      </c>
      <c r="J31" s="5">
        <v>1600</v>
      </c>
    </row>
    <row r="32" spans="1:10" ht="15.75">
      <c r="A32" s="11" t="s">
        <v>30</v>
      </c>
      <c r="B32" s="17" t="s">
        <v>31</v>
      </c>
      <c r="C32" s="13">
        <f>SUM(C33:C36)</f>
        <v>532</v>
      </c>
      <c r="D32" s="13">
        <f aca="true" t="shared" si="4" ref="D32:J32">SUM(D33:D36)</f>
        <v>945</v>
      </c>
      <c r="E32" s="13">
        <f t="shared" si="4"/>
        <v>1282</v>
      </c>
      <c r="F32" s="13">
        <f t="shared" si="4"/>
        <v>1500</v>
      </c>
      <c r="G32" s="13">
        <f t="shared" si="4"/>
        <v>1700</v>
      </c>
      <c r="H32" s="13">
        <f t="shared" si="4"/>
        <v>2371</v>
      </c>
      <c r="I32" s="13">
        <f t="shared" si="4"/>
        <v>5137</v>
      </c>
      <c r="J32" s="13">
        <f t="shared" si="4"/>
        <v>8000</v>
      </c>
    </row>
    <row r="33" spans="1:10" ht="15.75">
      <c r="A33" s="3">
        <v>1</v>
      </c>
      <c r="B33" s="14" t="s">
        <v>32</v>
      </c>
      <c r="C33" s="15">
        <v>218</v>
      </c>
      <c r="D33" s="15">
        <v>315</v>
      </c>
      <c r="E33" s="15">
        <v>324</v>
      </c>
      <c r="F33" s="4"/>
      <c r="G33" s="4"/>
      <c r="H33" s="4"/>
      <c r="I33" s="4">
        <v>275</v>
      </c>
      <c r="J33" s="5">
        <v>200</v>
      </c>
    </row>
    <row r="34" spans="1:10" ht="15.75">
      <c r="A34" s="3">
        <v>2</v>
      </c>
      <c r="B34" s="14" t="s">
        <v>33</v>
      </c>
      <c r="C34" s="16"/>
      <c r="D34" s="16"/>
      <c r="E34" s="16"/>
      <c r="F34" s="4">
        <v>400</v>
      </c>
      <c r="G34" s="4">
        <v>400</v>
      </c>
      <c r="H34" s="4">
        <v>386</v>
      </c>
      <c r="I34" s="4">
        <v>175</v>
      </c>
      <c r="J34" s="5">
        <v>300</v>
      </c>
    </row>
    <row r="35" spans="1:10" ht="15.75">
      <c r="A35" s="3">
        <v>3</v>
      </c>
      <c r="B35" s="14" t="s">
        <v>34</v>
      </c>
      <c r="C35" s="15">
        <v>314</v>
      </c>
      <c r="D35" s="15">
        <v>555</v>
      </c>
      <c r="E35" s="15">
        <v>779</v>
      </c>
      <c r="F35" s="4">
        <v>700</v>
      </c>
      <c r="G35" s="4">
        <v>900</v>
      </c>
      <c r="H35" s="4">
        <v>1267</v>
      </c>
      <c r="I35" s="4">
        <v>2164</v>
      </c>
      <c r="J35" s="5">
        <v>2800</v>
      </c>
    </row>
    <row r="36" spans="1:10" ht="15.75">
      <c r="A36" s="3">
        <v>4</v>
      </c>
      <c r="B36" s="14" t="s">
        <v>35</v>
      </c>
      <c r="C36" s="15"/>
      <c r="D36" s="15">
        <v>75</v>
      </c>
      <c r="E36" s="15">
        <v>179</v>
      </c>
      <c r="F36" s="4">
        <v>400</v>
      </c>
      <c r="G36" s="4">
        <v>400</v>
      </c>
      <c r="H36" s="4">
        <v>718</v>
      </c>
      <c r="I36" s="4">
        <v>2523</v>
      </c>
      <c r="J36" s="5">
        <v>4700</v>
      </c>
    </row>
    <row r="37" spans="1:10" ht="31.5">
      <c r="A37" s="11" t="s">
        <v>36</v>
      </c>
      <c r="B37" s="12" t="s">
        <v>37</v>
      </c>
      <c r="C37" s="13">
        <f>SUM(C38:C43)</f>
        <v>16092</v>
      </c>
      <c r="D37" s="13">
        <f aca="true" t="shared" si="5" ref="D37:J37">SUM(D38:D43)</f>
        <v>21859</v>
      </c>
      <c r="E37" s="13">
        <f t="shared" si="5"/>
        <v>25218</v>
      </c>
      <c r="F37" s="13">
        <f t="shared" si="5"/>
        <v>29800</v>
      </c>
      <c r="G37" s="13">
        <f t="shared" si="5"/>
        <v>37900</v>
      </c>
      <c r="H37" s="13">
        <f t="shared" si="5"/>
        <v>52761</v>
      </c>
      <c r="I37" s="13">
        <f t="shared" si="5"/>
        <v>64868</v>
      </c>
      <c r="J37" s="13">
        <f t="shared" si="5"/>
        <v>78300</v>
      </c>
    </row>
    <row r="38" spans="1:10" ht="15.75">
      <c r="A38" s="3">
        <v>1</v>
      </c>
      <c r="B38" s="14" t="s">
        <v>38</v>
      </c>
      <c r="C38" s="15">
        <v>10302</v>
      </c>
      <c r="D38" s="15">
        <v>10632</v>
      </c>
      <c r="E38" s="15">
        <v>11107</v>
      </c>
      <c r="F38" s="4">
        <v>11200</v>
      </c>
      <c r="G38" s="4">
        <v>13200</v>
      </c>
      <c r="H38" s="4">
        <v>17010</v>
      </c>
      <c r="I38" s="4">
        <v>25920</v>
      </c>
      <c r="J38" s="5">
        <v>27400</v>
      </c>
    </row>
    <row r="39" spans="1:10" ht="15.75">
      <c r="A39" s="3">
        <v>2</v>
      </c>
      <c r="B39" s="14" t="s">
        <v>39</v>
      </c>
      <c r="C39" s="15">
        <v>3440</v>
      </c>
      <c r="D39" s="15">
        <v>3870</v>
      </c>
      <c r="E39" s="15">
        <v>4050</v>
      </c>
      <c r="F39" s="4">
        <v>8300</v>
      </c>
      <c r="G39" s="4">
        <v>11700</v>
      </c>
      <c r="H39" s="4">
        <v>22545</v>
      </c>
      <c r="I39" s="4">
        <v>26400</v>
      </c>
      <c r="J39" s="5">
        <v>39000</v>
      </c>
    </row>
    <row r="40" spans="1:10" ht="15.75">
      <c r="A40" s="3">
        <v>3</v>
      </c>
      <c r="B40" s="14" t="s">
        <v>40</v>
      </c>
      <c r="C40" s="15">
        <v>483</v>
      </c>
      <c r="D40" s="15">
        <v>563</v>
      </c>
      <c r="E40" s="15">
        <v>1057</v>
      </c>
      <c r="F40" s="4">
        <v>1300</v>
      </c>
      <c r="G40" s="4">
        <v>2600</v>
      </c>
      <c r="H40" s="4">
        <v>2575</v>
      </c>
      <c r="I40" s="4">
        <v>2019</v>
      </c>
      <c r="J40" s="5">
        <v>2100</v>
      </c>
    </row>
    <row r="41" spans="1:10" ht="15.75">
      <c r="A41" s="3">
        <v>4</v>
      </c>
      <c r="B41" s="14" t="s">
        <v>41</v>
      </c>
      <c r="C41" s="15">
        <v>432</v>
      </c>
      <c r="D41" s="15">
        <v>817</v>
      </c>
      <c r="E41" s="15">
        <v>814</v>
      </c>
      <c r="F41" s="4">
        <v>900</v>
      </c>
      <c r="G41" s="4">
        <v>900</v>
      </c>
      <c r="H41" s="4">
        <v>726</v>
      </c>
      <c r="I41" s="4">
        <v>759</v>
      </c>
      <c r="J41" s="5">
        <v>800</v>
      </c>
    </row>
    <row r="42" spans="1:10" ht="15.75">
      <c r="A42" s="3">
        <v>5</v>
      </c>
      <c r="B42" s="14" t="s">
        <v>42</v>
      </c>
      <c r="C42" s="15">
        <v>126</v>
      </c>
      <c r="D42" s="15">
        <v>3544</v>
      </c>
      <c r="E42" s="15">
        <v>4290</v>
      </c>
      <c r="F42" s="4">
        <v>3400</v>
      </c>
      <c r="G42" s="4">
        <v>4200</v>
      </c>
      <c r="H42" s="4">
        <v>4539</v>
      </c>
      <c r="I42" s="4">
        <v>4423</v>
      </c>
      <c r="J42" s="5">
        <v>3100</v>
      </c>
    </row>
    <row r="43" spans="1:10" ht="15.75">
      <c r="A43" s="3">
        <v>6</v>
      </c>
      <c r="B43" s="14" t="s">
        <v>43</v>
      </c>
      <c r="C43" s="15">
        <v>1309</v>
      </c>
      <c r="D43" s="15">
        <v>2433</v>
      </c>
      <c r="E43" s="15">
        <v>3900</v>
      </c>
      <c r="F43" s="4">
        <v>4700</v>
      </c>
      <c r="G43" s="4">
        <v>5300</v>
      </c>
      <c r="H43" s="4">
        <v>5366</v>
      </c>
      <c r="I43" s="4">
        <v>5347</v>
      </c>
      <c r="J43" s="5">
        <v>5900</v>
      </c>
    </row>
    <row r="44" spans="1:10" ht="15.75">
      <c r="A44" s="7"/>
      <c r="B44" s="7" t="s">
        <v>44</v>
      </c>
      <c r="C44" s="10">
        <f>SUM(C45+C52+C58+C67)</f>
        <v>164322</v>
      </c>
      <c r="D44" s="10">
        <f aca="true" t="shared" si="6" ref="D44:J44">SUM(D45+D52+D58+D67)</f>
        <v>207294</v>
      </c>
      <c r="E44" s="10">
        <f t="shared" si="6"/>
        <v>234164</v>
      </c>
      <c r="F44" s="10">
        <f t="shared" si="6"/>
        <v>238400</v>
      </c>
      <c r="G44" s="10">
        <f t="shared" si="6"/>
        <v>280800</v>
      </c>
      <c r="H44" s="10">
        <f t="shared" si="6"/>
        <v>272342</v>
      </c>
      <c r="I44" s="10">
        <f t="shared" si="6"/>
        <v>284829</v>
      </c>
      <c r="J44" s="10">
        <f t="shared" si="6"/>
        <v>308600</v>
      </c>
    </row>
    <row r="45" spans="1:10" ht="31.5">
      <c r="A45" s="11" t="s">
        <v>45</v>
      </c>
      <c r="B45" s="12" t="s">
        <v>46</v>
      </c>
      <c r="C45" s="13">
        <f>SUM(C46:C51)</f>
        <v>9510</v>
      </c>
      <c r="D45" s="13">
        <f aca="true" t="shared" si="7" ref="D45:J45">SUM(D46:D51)</f>
        <v>18946</v>
      </c>
      <c r="E45" s="13">
        <f t="shared" si="7"/>
        <v>20832</v>
      </c>
      <c r="F45" s="13">
        <f t="shared" si="7"/>
        <v>24600</v>
      </c>
      <c r="G45" s="13">
        <f t="shared" si="7"/>
        <v>26300</v>
      </c>
      <c r="H45" s="13">
        <f t="shared" si="7"/>
        <v>29097</v>
      </c>
      <c r="I45" s="13">
        <f t="shared" si="7"/>
        <v>30611</v>
      </c>
      <c r="J45" s="13">
        <f t="shared" si="7"/>
        <v>39600</v>
      </c>
    </row>
    <row r="46" spans="1:10" ht="15.75">
      <c r="A46" s="3">
        <v>1</v>
      </c>
      <c r="B46" s="14" t="s">
        <v>47</v>
      </c>
      <c r="C46" s="15">
        <v>789</v>
      </c>
      <c r="D46" s="15">
        <v>810</v>
      </c>
      <c r="E46" s="15">
        <v>844</v>
      </c>
      <c r="F46" s="4">
        <v>800</v>
      </c>
      <c r="G46" s="4">
        <v>800</v>
      </c>
      <c r="H46" s="4">
        <v>749</v>
      </c>
      <c r="I46" s="4">
        <v>749</v>
      </c>
      <c r="J46" s="5">
        <v>600</v>
      </c>
    </row>
    <row r="47" spans="1:10" ht="15.75">
      <c r="A47" s="3">
        <v>2</v>
      </c>
      <c r="B47" s="14" t="s">
        <v>48</v>
      </c>
      <c r="C47" s="15">
        <v>4859</v>
      </c>
      <c r="D47" s="15">
        <v>14097</v>
      </c>
      <c r="E47" s="15">
        <v>15724</v>
      </c>
      <c r="F47" s="4">
        <v>19800</v>
      </c>
      <c r="G47" s="4">
        <v>20300</v>
      </c>
      <c r="H47" s="4">
        <v>22097</v>
      </c>
      <c r="I47" s="4">
        <v>22110</v>
      </c>
      <c r="J47" s="5">
        <v>29600</v>
      </c>
    </row>
    <row r="48" spans="1:10" ht="15.75">
      <c r="A48" s="3">
        <v>3</v>
      </c>
      <c r="B48" s="14" t="s">
        <v>49</v>
      </c>
      <c r="C48" s="15">
        <v>1350</v>
      </c>
      <c r="D48" s="15">
        <v>1416</v>
      </c>
      <c r="E48" s="15">
        <v>1547</v>
      </c>
      <c r="F48" s="4">
        <v>1600</v>
      </c>
      <c r="G48" s="4">
        <v>2000</v>
      </c>
      <c r="H48" s="4">
        <v>2396</v>
      </c>
      <c r="I48" s="4">
        <v>2396</v>
      </c>
      <c r="J48" s="5">
        <v>3400</v>
      </c>
    </row>
    <row r="49" spans="1:10" ht="15.75">
      <c r="A49" s="3">
        <v>4</v>
      </c>
      <c r="B49" s="14" t="s">
        <v>50</v>
      </c>
      <c r="C49" s="15">
        <v>1933</v>
      </c>
      <c r="D49" s="15">
        <v>2022</v>
      </c>
      <c r="E49" s="15">
        <v>2045</v>
      </c>
      <c r="F49" s="4">
        <v>1700</v>
      </c>
      <c r="G49" s="4">
        <v>2300</v>
      </c>
      <c r="H49" s="4">
        <v>2719</v>
      </c>
      <c r="I49" s="4">
        <v>4210</v>
      </c>
      <c r="J49" s="5">
        <v>4600</v>
      </c>
    </row>
    <row r="50" spans="1:10" ht="15.75">
      <c r="A50" s="3">
        <v>5</v>
      </c>
      <c r="B50" s="14" t="s">
        <v>51</v>
      </c>
      <c r="C50" s="15">
        <v>144</v>
      </c>
      <c r="D50" s="15">
        <v>156</v>
      </c>
      <c r="E50" s="15">
        <v>166</v>
      </c>
      <c r="F50" s="4">
        <v>200</v>
      </c>
      <c r="G50" s="4">
        <v>200</v>
      </c>
      <c r="H50" s="4">
        <v>250</v>
      </c>
      <c r="I50" s="4">
        <v>260</v>
      </c>
      <c r="J50" s="5">
        <v>300</v>
      </c>
    </row>
    <row r="51" spans="1:10" ht="15.75">
      <c r="A51" s="3">
        <v>6</v>
      </c>
      <c r="B51" s="14" t="s">
        <v>52</v>
      </c>
      <c r="C51" s="15">
        <v>435</v>
      </c>
      <c r="D51" s="15">
        <v>445</v>
      </c>
      <c r="E51" s="15">
        <v>506</v>
      </c>
      <c r="F51" s="4">
        <v>500</v>
      </c>
      <c r="G51" s="4">
        <v>700</v>
      </c>
      <c r="H51" s="4">
        <v>886</v>
      </c>
      <c r="I51" s="4">
        <v>886</v>
      </c>
      <c r="J51" s="5">
        <v>1100</v>
      </c>
    </row>
    <row r="52" spans="1:10" ht="15.75">
      <c r="A52" s="11" t="s">
        <v>53</v>
      </c>
      <c r="B52" s="12" t="s">
        <v>54</v>
      </c>
      <c r="C52" s="13">
        <f>SUM(C53:C57)</f>
        <v>1467</v>
      </c>
      <c r="D52" s="13">
        <f aca="true" t="shared" si="8" ref="D52:J52">SUM(D53:D57)</f>
        <v>2577</v>
      </c>
      <c r="E52" s="13">
        <f t="shared" si="8"/>
        <v>2357</v>
      </c>
      <c r="F52" s="13">
        <f t="shared" si="8"/>
        <v>2500</v>
      </c>
      <c r="G52" s="13">
        <f t="shared" si="8"/>
        <v>15300</v>
      </c>
      <c r="H52" s="13">
        <f t="shared" si="8"/>
        <v>14217</v>
      </c>
      <c r="I52" s="13">
        <f t="shared" si="8"/>
        <v>17656</v>
      </c>
      <c r="J52" s="13">
        <f t="shared" si="8"/>
        <v>19700</v>
      </c>
    </row>
    <row r="53" spans="1:10" ht="15.75">
      <c r="A53" s="3">
        <v>1</v>
      </c>
      <c r="B53" s="14" t="s">
        <v>55</v>
      </c>
      <c r="C53" s="15"/>
      <c r="D53" s="15"/>
      <c r="E53" s="15">
        <v>83</v>
      </c>
      <c r="F53" s="4">
        <v>500</v>
      </c>
      <c r="G53" s="4">
        <v>1300</v>
      </c>
      <c r="H53" s="4">
        <v>1405</v>
      </c>
      <c r="I53" s="4">
        <v>1561</v>
      </c>
      <c r="J53" s="5">
        <v>2400</v>
      </c>
    </row>
    <row r="54" spans="1:10" ht="15.75">
      <c r="A54" s="3">
        <v>2</v>
      </c>
      <c r="B54" s="14" t="s">
        <v>56</v>
      </c>
      <c r="C54" s="15">
        <v>873</v>
      </c>
      <c r="D54" s="15">
        <v>950</v>
      </c>
      <c r="E54" s="15">
        <v>1056</v>
      </c>
      <c r="F54" s="4">
        <v>1100</v>
      </c>
      <c r="G54" s="4">
        <v>1200</v>
      </c>
      <c r="H54" s="4">
        <v>1377</v>
      </c>
      <c r="I54" s="4">
        <v>2400</v>
      </c>
      <c r="J54" s="5">
        <v>3700</v>
      </c>
    </row>
    <row r="55" spans="1:10" ht="15.75">
      <c r="A55" s="3">
        <v>3</v>
      </c>
      <c r="B55" s="14" t="s">
        <v>57</v>
      </c>
      <c r="C55" s="15">
        <v>594</v>
      </c>
      <c r="D55" s="15">
        <v>1627</v>
      </c>
      <c r="E55" s="15">
        <v>1218</v>
      </c>
      <c r="F55" s="4">
        <v>900</v>
      </c>
      <c r="G55" s="4">
        <v>1400</v>
      </c>
      <c r="H55" s="4">
        <v>3562</v>
      </c>
      <c r="I55" s="4">
        <v>2399</v>
      </c>
      <c r="J55" s="5">
        <v>3100</v>
      </c>
    </row>
    <row r="56" spans="1:10" ht="15.75">
      <c r="A56" s="3">
        <v>4</v>
      </c>
      <c r="B56" s="14" t="s">
        <v>58</v>
      </c>
      <c r="C56" s="16"/>
      <c r="D56" s="16"/>
      <c r="E56" s="16"/>
      <c r="F56" s="4"/>
      <c r="G56" s="4"/>
      <c r="H56" s="4"/>
      <c r="I56" s="4">
        <v>1482</v>
      </c>
      <c r="J56" s="5">
        <v>1500</v>
      </c>
    </row>
    <row r="57" spans="1:10" ht="15.75">
      <c r="A57" s="3">
        <v>5</v>
      </c>
      <c r="B57" s="14" t="s">
        <v>59</v>
      </c>
      <c r="C57" s="16"/>
      <c r="D57" s="16"/>
      <c r="E57" s="16"/>
      <c r="F57" s="4">
        <v>0</v>
      </c>
      <c r="G57" s="4">
        <v>11400</v>
      </c>
      <c r="H57" s="4">
        <v>7873</v>
      </c>
      <c r="I57" s="4">
        <v>9814</v>
      </c>
      <c r="J57" s="5">
        <v>9000</v>
      </c>
    </row>
    <row r="58" spans="1:10" ht="31.5">
      <c r="A58" s="11" t="s">
        <v>60</v>
      </c>
      <c r="B58" s="12" t="s">
        <v>61</v>
      </c>
      <c r="C58" s="13">
        <f>SUM(C59:C66)</f>
        <v>956</v>
      </c>
      <c r="D58" s="13">
        <f aca="true" t="shared" si="9" ref="D58:J58">SUM(D59:D66)</f>
        <v>940</v>
      </c>
      <c r="E58" s="13">
        <f t="shared" si="9"/>
        <v>1417</v>
      </c>
      <c r="F58" s="13">
        <f t="shared" si="9"/>
        <v>1600</v>
      </c>
      <c r="G58" s="13">
        <f t="shared" si="9"/>
        <v>2500</v>
      </c>
      <c r="H58" s="13">
        <f t="shared" si="9"/>
        <v>7190</v>
      </c>
      <c r="I58" s="13">
        <f t="shared" si="9"/>
        <v>9661</v>
      </c>
      <c r="J58" s="13">
        <f t="shared" si="9"/>
        <v>16100</v>
      </c>
    </row>
    <row r="59" spans="1:10" ht="15.75">
      <c r="A59" s="3">
        <v>1</v>
      </c>
      <c r="B59" s="14" t="s">
        <v>62</v>
      </c>
      <c r="C59" s="15">
        <v>578</v>
      </c>
      <c r="D59" s="15">
        <v>630</v>
      </c>
      <c r="E59" s="15">
        <v>935</v>
      </c>
      <c r="F59" s="4">
        <v>1200</v>
      </c>
      <c r="G59" s="4">
        <v>1200</v>
      </c>
      <c r="H59" s="4">
        <v>1705</v>
      </c>
      <c r="I59" s="4">
        <v>2660</v>
      </c>
      <c r="J59" s="5">
        <v>5200</v>
      </c>
    </row>
    <row r="60" spans="1:10" ht="15.75">
      <c r="A60" s="3">
        <v>2</v>
      </c>
      <c r="B60" s="14" t="s">
        <v>63</v>
      </c>
      <c r="C60" s="16"/>
      <c r="D60" s="16"/>
      <c r="E60" s="16"/>
      <c r="F60" s="4">
        <v>0</v>
      </c>
      <c r="G60" s="4">
        <v>0</v>
      </c>
      <c r="H60" s="4"/>
      <c r="I60" s="4">
        <v>0</v>
      </c>
      <c r="J60" s="5">
        <v>0</v>
      </c>
    </row>
    <row r="61" spans="1:10" ht="15.75">
      <c r="A61" s="3">
        <v>3</v>
      </c>
      <c r="B61" s="14" t="s">
        <v>64</v>
      </c>
      <c r="C61" s="16"/>
      <c r="D61" s="16"/>
      <c r="E61" s="16"/>
      <c r="F61" s="4">
        <v>0</v>
      </c>
      <c r="G61" s="4">
        <v>0</v>
      </c>
      <c r="H61" s="4"/>
      <c r="I61" s="4">
        <v>0</v>
      </c>
      <c r="J61" s="5">
        <v>0</v>
      </c>
    </row>
    <row r="62" spans="1:10" ht="15.75">
      <c r="A62" s="3">
        <v>4</v>
      </c>
      <c r="B62" s="14" t="s">
        <v>65</v>
      </c>
      <c r="C62" s="16"/>
      <c r="D62" s="16"/>
      <c r="E62" s="16"/>
      <c r="F62" s="4">
        <v>0</v>
      </c>
      <c r="G62" s="4">
        <v>0</v>
      </c>
      <c r="H62" s="4"/>
      <c r="I62" s="4">
        <v>0</v>
      </c>
      <c r="J62" s="5">
        <v>0</v>
      </c>
    </row>
    <row r="63" spans="1:10" ht="15.75">
      <c r="A63" s="3">
        <v>5</v>
      </c>
      <c r="B63" s="14" t="s">
        <v>66</v>
      </c>
      <c r="C63" s="16"/>
      <c r="D63" s="16"/>
      <c r="E63" s="16"/>
      <c r="F63" s="4">
        <v>0</v>
      </c>
      <c r="G63" s="4">
        <v>0</v>
      </c>
      <c r="H63" s="4"/>
      <c r="I63" s="4">
        <v>0</v>
      </c>
      <c r="J63" s="5">
        <v>0</v>
      </c>
    </row>
    <row r="64" spans="1:10" ht="15.75">
      <c r="A64" s="3">
        <v>6</v>
      </c>
      <c r="B64" s="14" t="s">
        <v>67</v>
      </c>
      <c r="C64" s="15">
        <v>350</v>
      </c>
      <c r="D64" s="15">
        <v>282</v>
      </c>
      <c r="E64" s="15">
        <v>273</v>
      </c>
      <c r="F64" s="4">
        <v>400</v>
      </c>
      <c r="G64" s="4">
        <v>1300</v>
      </c>
      <c r="H64" s="4">
        <v>5357</v>
      </c>
      <c r="I64" s="4">
        <v>6326</v>
      </c>
      <c r="J64" s="5">
        <v>10800</v>
      </c>
    </row>
    <row r="65" spans="1:10" ht="15.75">
      <c r="A65" s="3">
        <v>7</v>
      </c>
      <c r="B65" s="14" t="s">
        <v>68</v>
      </c>
      <c r="C65" s="15">
        <v>28</v>
      </c>
      <c r="D65" s="15">
        <v>28</v>
      </c>
      <c r="E65" s="15">
        <v>209</v>
      </c>
      <c r="F65" s="4">
        <v>0</v>
      </c>
      <c r="G65" s="4">
        <v>0</v>
      </c>
      <c r="H65" s="4">
        <v>114</v>
      </c>
      <c r="I65" s="4">
        <v>661</v>
      </c>
      <c r="J65" s="5">
        <v>100</v>
      </c>
    </row>
    <row r="66" spans="1:10" ht="15.75">
      <c r="A66" s="3">
        <v>8</v>
      </c>
      <c r="B66" s="14" t="s">
        <v>69</v>
      </c>
      <c r="C66" s="16"/>
      <c r="D66" s="16"/>
      <c r="E66" s="16"/>
      <c r="F66" s="4">
        <v>0</v>
      </c>
      <c r="G66" s="4">
        <v>0</v>
      </c>
      <c r="H66" s="4">
        <v>14</v>
      </c>
      <c r="I66" s="4">
        <v>14</v>
      </c>
      <c r="J66" s="5">
        <v>0</v>
      </c>
    </row>
    <row r="67" spans="1:10" ht="31.5">
      <c r="A67" s="11" t="s">
        <v>70</v>
      </c>
      <c r="B67" s="12" t="s">
        <v>71</v>
      </c>
      <c r="C67" s="13">
        <f>SUM(C68:C80)</f>
        <v>152389</v>
      </c>
      <c r="D67" s="13">
        <f aca="true" t="shared" si="10" ref="D67:J67">SUM(D68:D80)</f>
        <v>184831</v>
      </c>
      <c r="E67" s="13">
        <f t="shared" si="10"/>
        <v>209558</v>
      </c>
      <c r="F67" s="13">
        <f t="shared" si="10"/>
        <v>209700</v>
      </c>
      <c r="G67" s="13">
        <f t="shared" si="10"/>
        <v>236700</v>
      </c>
      <c r="H67" s="13">
        <f t="shared" si="10"/>
        <v>221838</v>
      </c>
      <c r="I67" s="13">
        <f t="shared" si="10"/>
        <v>226901</v>
      </c>
      <c r="J67" s="13">
        <f t="shared" si="10"/>
        <v>233200</v>
      </c>
    </row>
    <row r="68" spans="1:10" ht="15.75">
      <c r="A68" s="3">
        <v>1</v>
      </c>
      <c r="B68" s="14" t="s">
        <v>72</v>
      </c>
      <c r="C68" s="15">
        <v>318</v>
      </c>
      <c r="D68" s="15">
        <v>976</v>
      </c>
      <c r="E68" s="15">
        <v>1866</v>
      </c>
      <c r="F68" s="4">
        <v>2100</v>
      </c>
      <c r="G68" s="4">
        <v>4400</v>
      </c>
      <c r="H68" s="4">
        <v>5373</v>
      </c>
      <c r="I68" s="4">
        <v>18290</v>
      </c>
      <c r="J68" s="5">
        <v>18800</v>
      </c>
    </row>
    <row r="69" spans="1:10" ht="15.75">
      <c r="A69" s="3">
        <v>2</v>
      </c>
      <c r="B69" s="14" t="s">
        <v>73</v>
      </c>
      <c r="C69" s="16"/>
      <c r="D69" s="16"/>
      <c r="E69" s="16"/>
      <c r="F69" s="4">
        <v>0</v>
      </c>
      <c r="G69" s="4">
        <v>0</v>
      </c>
      <c r="H69" s="4"/>
      <c r="I69" s="4">
        <v>0</v>
      </c>
      <c r="J69" s="5">
        <v>0</v>
      </c>
    </row>
    <row r="70" spans="1:10" ht="15.75">
      <c r="A70" s="3">
        <v>3</v>
      </c>
      <c r="B70" s="14" t="s">
        <v>74</v>
      </c>
      <c r="C70" s="16"/>
      <c r="D70" s="16"/>
      <c r="E70" s="16"/>
      <c r="F70" s="4">
        <v>0</v>
      </c>
      <c r="G70" s="4">
        <v>0</v>
      </c>
      <c r="H70" s="4"/>
      <c r="I70" s="4">
        <v>0</v>
      </c>
      <c r="J70" s="5">
        <v>0</v>
      </c>
    </row>
    <row r="71" spans="1:10" ht="15.75">
      <c r="A71" s="3">
        <v>4</v>
      </c>
      <c r="B71" s="14" t="s">
        <v>75</v>
      </c>
      <c r="C71" s="15">
        <v>30584</v>
      </c>
      <c r="D71" s="15">
        <v>53840</v>
      </c>
      <c r="E71" s="15">
        <v>79880</v>
      </c>
      <c r="F71" s="4">
        <v>81900</v>
      </c>
      <c r="G71" s="4">
        <v>89700</v>
      </c>
      <c r="H71" s="4">
        <v>98250</v>
      </c>
      <c r="I71" s="4">
        <v>100270</v>
      </c>
      <c r="J71" s="5">
        <v>121000</v>
      </c>
    </row>
    <row r="72" spans="1:10" ht="15.75">
      <c r="A72" s="3">
        <v>5</v>
      </c>
      <c r="B72" s="14" t="s">
        <v>76</v>
      </c>
      <c r="C72" s="15">
        <v>312</v>
      </c>
      <c r="D72" s="15">
        <v>291</v>
      </c>
      <c r="E72" s="15">
        <v>283</v>
      </c>
      <c r="F72" s="4">
        <v>300</v>
      </c>
      <c r="G72" s="4">
        <v>500</v>
      </c>
      <c r="H72" s="4">
        <v>231</v>
      </c>
      <c r="I72" s="4">
        <v>237</v>
      </c>
      <c r="J72" s="5">
        <v>200</v>
      </c>
    </row>
    <row r="73" spans="1:10" ht="15.75">
      <c r="A73" s="3">
        <v>6</v>
      </c>
      <c r="B73" s="14" t="s">
        <v>77</v>
      </c>
      <c r="C73" s="16"/>
      <c r="D73" s="16"/>
      <c r="E73" s="16"/>
      <c r="F73" s="4">
        <v>0</v>
      </c>
      <c r="G73" s="4">
        <v>0</v>
      </c>
      <c r="H73" s="4"/>
      <c r="I73" s="4">
        <v>0</v>
      </c>
      <c r="J73" s="5">
        <v>0</v>
      </c>
    </row>
    <row r="74" spans="1:10" ht="15.75">
      <c r="A74" s="3">
        <v>7</v>
      </c>
      <c r="B74" s="14" t="s">
        <v>78</v>
      </c>
      <c r="C74" s="15">
        <v>72440</v>
      </c>
      <c r="D74" s="15">
        <v>87720</v>
      </c>
      <c r="E74" s="15">
        <v>89094</v>
      </c>
      <c r="F74" s="4">
        <v>91800</v>
      </c>
      <c r="G74" s="4">
        <v>109600</v>
      </c>
      <c r="H74" s="4">
        <v>99337</v>
      </c>
      <c r="I74" s="4">
        <v>89847</v>
      </c>
      <c r="J74" s="5">
        <v>75200</v>
      </c>
    </row>
    <row r="75" spans="1:10" ht="15.75">
      <c r="A75" s="3">
        <v>8</v>
      </c>
      <c r="B75" s="14" t="s">
        <v>79</v>
      </c>
      <c r="C75" s="15">
        <v>12640</v>
      </c>
      <c r="D75" s="15">
        <v>11206</v>
      </c>
      <c r="E75" s="15">
        <v>12020</v>
      </c>
      <c r="F75" s="4">
        <v>12500</v>
      </c>
      <c r="G75" s="4">
        <v>12800</v>
      </c>
      <c r="H75" s="4">
        <v>12000</v>
      </c>
      <c r="I75" s="4">
        <v>0</v>
      </c>
      <c r="J75" s="5">
        <v>0</v>
      </c>
    </row>
    <row r="76" spans="1:10" ht="15.75">
      <c r="A76" s="3">
        <v>9</v>
      </c>
      <c r="B76" s="14" t="s">
        <v>80</v>
      </c>
      <c r="C76" s="16"/>
      <c r="D76" s="16"/>
      <c r="E76" s="16"/>
      <c r="F76" s="4"/>
      <c r="G76" s="4"/>
      <c r="H76" s="4"/>
      <c r="I76" s="4">
        <v>11610</v>
      </c>
      <c r="J76" s="5">
        <v>12400</v>
      </c>
    </row>
    <row r="77" spans="1:10" ht="15.75">
      <c r="A77" s="3">
        <v>10</v>
      </c>
      <c r="B77" s="14" t="s">
        <v>81</v>
      </c>
      <c r="C77" s="15">
        <v>724</v>
      </c>
      <c r="D77" s="15">
        <v>321</v>
      </c>
      <c r="E77" s="15">
        <v>300</v>
      </c>
      <c r="F77" s="4">
        <v>500</v>
      </c>
      <c r="G77" s="4">
        <v>0</v>
      </c>
      <c r="H77" s="4">
        <v>677</v>
      </c>
      <c r="I77" s="4">
        <v>677</v>
      </c>
      <c r="J77" s="5">
        <v>600</v>
      </c>
    </row>
    <row r="78" spans="1:10" ht="15.75">
      <c r="A78" s="3">
        <v>11</v>
      </c>
      <c r="B78" s="14" t="s">
        <v>82</v>
      </c>
      <c r="C78" s="16"/>
      <c r="D78" s="16"/>
      <c r="E78" s="16"/>
      <c r="F78" s="4">
        <v>0</v>
      </c>
      <c r="G78" s="4">
        <v>0</v>
      </c>
      <c r="H78" s="4"/>
      <c r="I78" s="4">
        <v>0</v>
      </c>
      <c r="J78" s="5">
        <v>0</v>
      </c>
    </row>
    <row r="79" spans="1:10" ht="15.75">
      <c r="A79" s="3">
        <v>12</v>
      </c>
      <c r="B79" s="14" t="s">
        <v>83</v>
      </c>
      <c r="C79" s="15">
        <v>34377</v>
      </c>
      <c r="D79" s="15">
        <v>29555</v>
      </c>
      <c r="E79" s="15">
        <v>24860</v>
      </c>
      <c r="F79" s="4">
        <v>19300</v>
      </c>
      <c r="G79" s="4">
        <v>18600</v>
      </c>
      <c r="H79" s="4">
        <v>4875</v>
      </c>
      <c r="I79" s="4">
        <v>4875</v>
      </c>
      <c r="J79" s="5">
        <v>4100</v>
      </c>
    </row>
    <row r="80" spans="1:10" ht="15.75">
      <c r="A80" s="3">
        <v>13</v>
      </c>
      <c r="B80" s="14" t="s">
        <v>84</v>
      </c>
      <c r="C80" s="15">
        <v>994</v>
      </c>
      <c r="D80" s="15">
        <v>922</v>
      </c>
      <c r="E80" s="15">
        <v>1255</v>
      </c>
      <c r="F80" s="4">
        <v>1300</v>
      </c>
      <c r="G80" s="4">
        <v>1100</v>
      </c>
      <c r="H80" s="4">
        <v>1095</v>
      </c>
      <c r="I80" s="4">
        <v>1095</v>
      </c>
      <c r="J80" s="5">
        <v>900</v>
      </c>
    </row>
    <row r="81" spans="1:5" ht="15.75">
      <c r="A81" s="22" t="s">
        <v>87</v>
      </c>
      <c r="B81" s="23"/>
      <c r="C81" s="24"/>
      <c r="D81" s="24"/>
      <c r="E81" s="24"/>
    </row>
    <row r="82" spans="1:5" ht="15.75">
      <c r="A82" s="25"/>
      <c r="B82" s="23" t="s">
        <v>88</v>
      </c>
      <c r="C82" s="24"/>
      <c r="D82" s="24"/>
      <c r="E82" s="24"/>
    </row>
    <row r="83" spans="1:5" ht="15.75">
      <c r="A83" s="25"/>
      <c r="B83" s="23" t="s">
        <v>89</v>
      </c>
      <c r="C83" s="24"/>
      <c r="D83" s="24"/>
      <c r="E83" s="24"/>
    </row>
  </sheetData>
  <mergeCells count="6">
    <mergeCell ref="C4:J4"/>
    <mergeCell ref="A1:J1"/>
    <mergeCell ref="A2:J2"/>
    <mergeCell ref="A3:J3"/>
    <mergeCell ref="A4:A5"/>
    <mergeCell ref="B4:B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2006-12-18T04:00:16Z</dcterms:created>
  <dcterms:modified xsi:type="dcterms:W3CDTF">2006-12-18T04:21:42Z</dcterms:modified>
  <cp:category/>
  <cp:version/>
  <cp:contentType/>
  <cp:contentStatus/>
</cp:coreProperties>
</file>