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<sst xmlns="http://schemas.openxmlformats.org/spreadsheetml/2006/main" count="90" uniqueCount="89">
  <si>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TØnh/ Thµnh phè
Provinces/Cities </t>
  </si>
  <si>
    <t>I</t>
  </si>
  <si>
    <t xml:space="preserve">§ång b»ng s«ng Hång
Red River Delta </t>
  </si>
  <si>
    <t>H¶i Phßng</t>
  </si>
  <si>
    <t>VÜnh Phóc</t>
  </si>
  <si>
    <t>Hµ T©y</t>
  </si>
  <si>
    <t>H¶i D­¬ng</t>
  </si>
  <si>
    <t>Nam §Þnh</t>
  </si>
  <si>
    <t>Th¸i B×nh</t>
  </si>
  <si>
    <t>Ninh B×nh</t>
  </si>
  <si>
    <t>II</t>
  </si>
  <si>
    <t xml:space="preserve">§«ng B¾c - North East 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</si>
  <si>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</si>
  <si>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</si>
  <si>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</si>
  <si>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</si>
  <si>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</si>
  <si>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</si>
  <si>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</si>
  <si>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</si>
  <si>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</si>
  <si>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</si>
  <si>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</si>
  <si>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</si>
  <si>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 xml:space="preserve">T©y B¾c - North West </t>
  </si>
  <si>
    <t>Lai Ch©u</t>
  </si>
  <si>
    <t>S¬n La</t>
  </si>
  <si>
    <t>Hoµ B×nh</t>
  </si>
  <si>
    <t>IV</t>
  </si>
  <si>
    <t xml:space="preserve">B¾c Trung Bé
North Central Coast </t>
  </si>
  <si>
    <t>Thanh Ho¸</t>
  </si>
  <si>
    <t>NghÖ An</t>
  </si>
  <si>
    <t>Hµ TÜnh</t>
  </si>
  <si>
    <t>Qu¶ng B×nh</t>
  </si>
  <si>
    <t>Qu¶ng TrÞ</t>
  </si>
  <si>
    <t>Thõa Thiªn HuÕ</t>
  </si>
  <si>
    <t>MiÒn Nam - South</t>
  </si>
  <si>
    <t>V</t>
  </si>
  <si>
    <t>Duyªn H¶i Nam Trung Bé
South Central Coast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</si>
  <si>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</si>
  <si>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</si>
  <si>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</si>
  <si>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</si>
  <si>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</si>
  <si>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</si>
  <si>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</si>
  <si>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 xml:space="preserve">T©y Nguyªn - Central Highlands </t>
  </si>
  <si>
    <t>Kon Tum</t>
  </si>
  <si>
    <t>Gia Lai</t>
  </si>
  <si>
    <t>§¾c L¾c</t>
  </si>
  <si>
    <t>L©m §ång</t>
  </si>
  <si>
    <t>VII</t>
  </si>
  <si>
    <t xml:space="preserve">§«ng Nam Bé
North East South </t>
  </si>
  <si>
    <t>Ninh ThuËn</t>
  </si>
  <si>
    <t>B×nh Ph­íc</t>
  </si>
  <si>
    <t>T©y Ninh</t>
  </si>
  <si>
    <t>B×nh D­¬ng</t>
  </si>
  <si>
    <t>§ång Nai</t>
  </si>
  <si>
    <t>B×nh ThuËn</t>
  </si>
  <si>
    <t>Bµ RÞa - Vòng Tµu</t>
  </si>
  <si>
    <t>VIII</t>
  </si>
  <si>
    <t xml:space="preserve">§ång b»ng s«ng Cöu Long
Mekong River Delta </t>
  </si>
  <si>
    <t>Long An</t>
  </si>
  <si>
    <t>§ång Th¸p</t>
  </si>
  <si>
    <t>An Giang</t>
  </si>
  <si>
    <t>TiÒn Giang</t>
  </si>
  <si>
    <t>BÕn Tre</t>
  </si>
  <si>
    <t>Kiªn Giang</t>
  </si>
  <si>
    <t>CÇn Th¬</t>
  </si>
  <si>
    <t>Trµ Vinh</t>
  </si>
  <si>
    <t>Sãc Tr¨ng</t>
  </si>
  <si>
    <t>B¹c Liªu</t>
  </si>
  <si>
    <t>Cµ Mau</t>
  </si>
  <si>
    <t>Sè T.T</t>
  </si>
  <si>
    <t>MiÒn b¾c</t>
  </si>
  <si>
    <t>Hµ Néi</t>
  </si>
  <si>
    <t>B¾c Ninh</t>
  </si>
  <si>
    <t>H­ng Yªn</t>
  </si>
  <si>
    <t>Hµ Nam</t>
  </si>
  <si>
    <t>§iÖn Biªn</t>
  </si>
  <si>
    <t>§¾c N«ng</t>
  </si>
  <si>
    <t>T.P Hå ChÝ Minh</t>
  </si>
  <si>
    <t>VÜnh Long</t>
  </si>
  <si>
    <t>HËu Giang</t>
  </si>
  <si>
    <t>N¨m - Years</t>
  </si>
  <si>
    <t xml:space="preserve"> -</t>
  </si>
  <si>
    <t>C¶ n­íc -  Whole country</t>
  </si>
  <si>
    <r>
      <t xml:space="preserve"> </t>
    </r>
    <r>
      <rPr>
        <b/>
        <sz val="16"/>
        <rFont val=".VnTimeH"/>
        <family val="2"/>
      </rPr>
      <t xml:space="preserve">  </t>
    </r>
    <r>
      <rPr>
        <b/>
        <sz val="15"/>
        <rFont val=".VnTimeH"/>
        <family val="2"/>
      </rPr>
      <t>s¶n l­îng Gç quèc doanh khai th¸c ph©n theo ®Þa ph­¬ng</t>
    </r>
    <r>
      <rPr>
        <b/>
        <sz val="12"/>
        <rFont val=".VnTime"/>
        <family val="2"/>
      </rPr>
      <t xml:space="preserve">
</t>
    </r>
    <r>
      <rPr>
        <b/>
        <i/>
        <sz val="13"/>
        <rFont val=".VnTime"/>
        <family val="2"/>
      </rPr>
      <t>Gross output of state exploited wood by provinces</t>
    </r>
  </si>
  <si>
    <r>
      <t>§¬n vÞ: m</t>
    </r>
    <r>
      <rPr>
        <i/>
        <vertAlign val="superscript"/>
        <sz val="12"/>
        <rFont val=".VnTime"/>
        <family val="2"/>
      </rPr>
      <t>3</t>
    </r>
    <r>
      <rPr>
        <i/>
        <sz val="12"/>
        <rFont val=".VnTime"/>
        <family val="2"/>
      </rPr>
      <t>- Unit : m</t>
    </r>
    <r>
      <rPr>
        <i/>
        <vertAlign val="superscript"/>
        <sz val="12"/>
        <rFont val=".VnTime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</si>
</sst>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2"/>
      <name val=".VnTime"/>
      <family val="2"/>
    </font>
    <font>
      <b/>
      <u val="single"/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u val="single"/>
      <sz val="12"/>
      <name val=".VnTimeH"/>
      <family val="2"/>
    </font>
    <font>
      <b/>
      <sz val="16"/>
      <name val=".VnTimeH"/>
      <family val="2"/>
    </font>
    <font>
      <b/>
      <sz val="15"/>
      <name val=".VnTimeH"/>
      <family val="2"/>
    </font>
    <font>
      <b/>
      <i/>
      <sz val="13"/>
      <name val=".VnTime"/>
      <family val="2"/>
    </font>
    <font>
      <i/>
      <sz val="12"/>
      <name val=".VnTime"/>
      <family val="2"/>
    </font>
    <font>
      <i/>
      <vertAlign val="superscript"/>
      <sz val="12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 wrapText="1"/>
      <protection/>
    </xf>
    <xf numFmtId="3" fontId="9" fillId="0" borderId="1" xfId="19" applyNumberFormat="1" applyFont="1" applyBorder="1" applyAlignment="1">
      <alignment horizontal="right"/>
      <protection/>
    </xf>
    <xf numFmtId="0" fontId="3" fillId="0" borderId="1" xfId="19" applyFont="1" applyBorder="1" applyAlignment="1">
      <alignment horizontal="center" vertical="center"/>
      <protection/>
    </xf>
    <xf numFmtId="1" fontId="1" fillId="0" borderId="1" xfId="19" applyNumberFormat="1" applyFont="1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3" fontId="2" fillId="0" borderId="1" xfId="19" applyNumberFormat="1" applyFont="1" applyBorder="1" applyAlignment="1">
      <alignment horizontal="right" vertical="center"/>
      <protection/>
    </xf>
    <xf numFmtId="3" fontId="3" fillId="0" borderId="1" xfId="19" applyNumberFormat="1" applyFont="1" applyBorder="1" applyAlignment="1">
      <alignment horizontal="right" vertic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vertical="center" wrapText="1"/>
      <protection/>
    </xf>
    <xf numFmtId="3" fontId="4" fillId="0" borderId="1" xfId="19" applyNumberFormat="1" applyFont="1" applyBorder="1" applyAlignment="1">
      <alignment horizontal="right" vertical="center"/>
      <protection/>
    </xf>
    <xf numFmtId="0" fontId="1" fillId="0" borderId="1" xfId="19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0" fillId="0" borderId="1" xfId="0" applyBorder="1" applyAlignment="1">
      <alignment/>
    </xf>
    <xf numFmtId="3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vertic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vertical="center"/>
      <protection/>
    </xf>
    <xf numFmtId="3" fontId="4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 vertical="center"/>
      <protection/>
    </xf>
    <xf numFmtId="3" fontId="3" fillId="0" borderId="1" xfId="19" applyNumberFormat="1" applyFont="1" applyBorder="1" applyAlignment="1">
      <alignment vertical="center"/>
      <protection/>
    </xf>
    <xf numFmtId="0" fontId="4" fillId="0" borderId="1" xfId="19" applyFont="1" applyBorder="1">
      <alignment/>
      <protection/>
    </xf>
    <xf numFmtId="3" fontId="2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K5" sqref="K5"/>
    </sheetView>
  </sheetViews>
  <sheetFormatPr defaultColWidth="9.140625" defaultRowHeight="12.75"/>
  <cols>
    <col min="2" max="2" width="35.421875" style="0" customWidth="1"/>
  </cols>
  <sheetData>
    <row r="1" spans="1:11" ht="64.5" customHeight="1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>
      <c r="A2" s="6" t="s">
        <v>88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73</v>
      </c>
      <c r="B3" s="3" t="s">
        <v>0</v>
      </c>
      <c r="C3" s="7" t="s">
        <v>84</v>
      </c>
      <c r="D3" s="7"/>
      <c r="E3" s="7"/>
      <c r="F3" s="7"/>
      <c r="G3" s="7"/>
      <c r="H3" s="7"/>
      <c r="I3" s="7"/>
      <c r="J3" s="7"/>
      <c r="K3" s="7"/>
    </row>
    <row r="4" spans="1:11" ht="19.5" customHeight="1">
      <c r="A4" s="2"/>
      <c r="B4" s="4"/>
      <c r="C4" s="1">
        <v>1996</v>
      </c>
      <c r="D4" s="1">
        <v>1997</v>
      </c>
      <c r="E4" s="8">
        <v>1998</v>
      </c>
      <c r="F4" s="8">
        <v>1999</v>
      </c>
      <c r="G4" s="8">
        <v>2000</v>
      </c>
      <c r="H4" s="9">
        <v>2001</v>
      </c>
      <c r="I4" s="9">
        <v>2002</v>
      </c>
      <c r="J4" s="9">
        <v>2003</v>
      </c>
      <c r="K4" s="9">
        <v>2004</v>
      </c>
    </row>
    <row r="5" spans="1:11" ht="17.25">
      <c r="A5" s="10"/>
      <c r="B5" s="11" t="s">
        <v>86</v>
      </c>
      <c r="C5" s="12">
        <f>SUM(C6+C43)</f>
        <v>931263.1816207068</v>
      </c>
      <c r="D5" s="12">
        <f aca="true" t="shared" si="0" ref="D5:K5">SUM(D6+D43)</f>
        <v>768960.3076923077</v>
      </c>
      <c r="E5" s="12">
        <f t="shared" si="0"/>
        <v>711055.6923076923</v>
      </c>
      <c r="F5" s="12">
        <f t="shared" si="0"/>
        <v>621000</v>
      </c>
      <c r="G5" s="12">
        <f t="shared" si="0"/>
        <v>640992</v>
      </c>
      <c r="H5" s="12">
        <f t="shared" si="0"/>
        <v>812000</v>
      </c>
      <c r="I5" s="12">
        <f t="shared" si="0"/>
        <v>910530</v>
      </c>
      <c r="J5" s="12">
        <f t="shared" si="0"/>
        <v>725100</v>
      </c>
      <c r="K5" s="12">
        <f t="shared" si="0"/>
        <v>839300</v>
      </c>
    </row>
    <row r="6" spans="1:11" ht="15.75">
      <c r="A6" s="10"/>
      <c r="B6" s="10" t="s">
        <v>74</v>
      </c>
      <c r="C6" s="13">
        <f>SUM(C7+C19+C31+C36)</f>
        <v>235562.78021225607</v>
      </c>
      <c r="D6" s="13">
        <f aca="true" t="shared" si="1" ref="D6:K6">SUM(D7+D19+D31+D36)</f>
        <v>243760</v>
      </c>
      <c r="E6" s="13">
        <f t="shared" si="1"/>
        <v>317528</v>
      </c>
      <c r="F6" s="13">
        <f t="shared" si="1"/>
        <v>266200</v>
      </c>
      <c r="G6" s="13">
        <f t="shared" si="1"/>
        <v>268728</v>
      </c>
      <c r="H6" s="13">
        <f t="shared" si="1"/>
        <v>289130</v>
      </c>
      <c r="I6" s="13">
        <f t="shared" si="1"/>
        <v>279930</v>
      </c>
      <c r="J6" s="13">
        <f t="shared" si="1"/>
        <v>235400</v>
      </c>
      <c r="K6" s="13">
        <f t="shared" si="1"/>
        <v>341900</v>
      </c>
    </row>
    <row r="7" spans="1:11" ht="30">
      <c r="A7" s="14" t="s">
        <v>1</v>
      </c>
      <c r="B7" s="15" t="s">
        <v>2</v>
      </c>
      <c r="C7" s="16">
        <f>SUM(C8:C18)</f>
        <v>4790</v>
      </c>
      <c r="D7" s="16">
        <f aca="true" t="shared" si="2" ref="D7:K7">SUM(D8:D18)</f>
        <v>3197</v>
      </c>
      <c r="E7" s="16">
        <f t="shared" si="2"/>
        <v>40022</v>
      </c>
      <c r="F7" s="16">
        <f t="shared" si="2"/>
        <v>3100</v>
      </c>
      <c r="G7" s="16">
        <f t="shared" si="2"/>
        <v>3400</v>
      </c>
      <c r="H7" s="16">
        <f t="shared" si="2"/>
        <v>7960</v>
      </c>
      <c r="I7" s="16">
        <f t="shared" si="2"/>
        <v>9630</v>
      </c>
      <c r="J7" s="16">
        <f t="shared" si="2"/>
        <v>12300</v>
      </c>
      <c r="K7" s="16">
        <f t="shared" si="2"/>
        <v>14700</v>
      </c>
    </row>
    <row r="8" spans="1:11" ht="15">
      <c r="A8" s="17">
        <v>1</v>
      </c>
      <c r="B8" s="18" t="s">
        <v>75</v>
      </c>
      <c r="C8" s="19"/>
      <c r="D8" s="19"/>
      <c r="E8" s="19"/>
      <c r="F8" s="19"/>
      <c r="G8" s="19"/>
      <c r="H8" s="20">
        <v>0</v>
      </c>
      <c r="I8" s="20">
        <v>30</v>
      </c>
      <c r="J8" s="20"/>
      <c r="K8" s="20">
        <v>100</v>
      </c>
    </row>
    <row r="9" spans="1:11" ht="15">
      <c r="A9" s="17">
        <v>2</v>
      </c>
      <c r="B9" s="18" t="s">
        <v>3</v>
      </c>
      <c r="C9" s="21">
        <v>2192</v>
      </c>
      <c r="D9" s="21"/>
      <c r="E9" s="21"/>
      <c r="F9" s="21"/>
      <c r="G9" s="21"/>
      <c r="H9" s="20">
        <v>0</v>
      </c>
      <c r="I9" s="20">
        <v>0</v>
      </c>
      <c r="J9" s="20"/>
      <c r="K9" s="20"/>
    </row>
    <row r="10" spans="1:11" ht="15">
      <c r="A10" s="17">
        <v>3</v>
      </c>
      <c r="B10" s="18" t="s">
        <v>4</v>
      </c>
      <c r="C10" s="21">
        <v>1198</v>
      </c>
      <c r="D10" s="21">
        <v>700</v>
      </c>
      <c r="E10" s="21">
        <v>12622</v>
      </c>
      <c r="F10" s="21">
        <v>2700</v>
      </c>
      <c r="G10" s="21">
        <v>3000</v>
      </c>
      <c r="H10" s="20">
        <v>3140</v>
      </c>
      <c r="I10" s="20">
        <v>6100</v>
      </c>
      <c r="J10" s="20">
        <v>4900</v>
      </c>
      <c r="K10" s="20">
        <v>5700</v>
      </c>
    </row>
    <row r="11" spans="1:11" ht="15">
      <c r="A11" s="17">
        <v>4</v>
      </c>
      <c r="B11" s="18" t="s">
        <v>5</v>
      </c>
      <c r="C11" s="21"/>
      <c r="D11" s="21">
        <v>1200</v>
      </c>
      <c r="E11" s="21">
        <v>7300</v>
      </c>
      <c r="F11" s="21">
        <v>400</v>
      </c>
      <c r="G11" s="21">
        <v>400</v>
      </c>
      <c r="H11" s="20">
        <v>3800</v>
      </c>
      <c r="I11" s="20">
        <v>2400</v>
      </c>
      <c r="J11" s="20">
        <v>1700</v>
      </c>
      <c r="K11" s="20">
        <v>1200</v>
      </c>
    </row>
    <row r="12" spans="1:11" ht="15">
      <c r="A12" s="17">
        <v>5</v>
      </c>
      <c r="B12" s="18" t="s">
        <v>76</v>
      </c>
      <c r="C12" s="19"/>
      <c r="D12" s="19"/>
      <c r="E12" s="19"/>
      <c r="F12" s="19"/>
      <c r="G12" s="19"/>
      <c r="H12" s="20">
        <v>0</v>
      </c>
      <c r="I12" s="20">
        <v>0</v>
      </c>
      <c r="J12" s="20">
        <v>0</v>
      </c>
      <c r="K12" s="20"/>
    </row>
    <row r="13" spans="1:11" ht="15">
      <c r="A13" s="17">
        <v>6</v>
      </c>
      <c r="B13" s="18" t="s">
        <v>6</v>
      </c>
      <c r="C13" s="21"/>
      <c r="D13" s="21"/>
      <c r="E13" s="21">
        <v>100</v>
      </c>
      <c r="F13" s="21"/>
      <c r="G13" s="21"/>
      <c r="H13" s="20">
        <v>0</v>
      </c>
      <c r="I13" s="20">
        <v>0</v>
      </c>
      <c r="J13" s="20">
        <v>0</v>
      </c>
      <c r="K13" s="20">
        <v>600</v>
      </c>
    </row>
    <row r="14" spans="1:11" ht="15">
      <c r="A14" s="17">
        <v>7</v>
      </c>
      <c r="B14" s="18" t="s">
        <v>77</v>
      </c>
      <c r="C14" s="19"/>
      <c r="D14" s="19"/>
      <c r="E14" s="19"/>
      <c r="F14" s="19"/>
      <c r="G14" s="19"/>
      <c r="H14" s="20">
        <v>0</v>
      </c>
      <c r="I14" s="20">
        <v>0</v>
      </c>
      <c r="J14" s="20">
        <v>0</v>
      </c>
      <c r="K14" s="20"/>
    </row>
    <row r="15" spans="1:11" ht="15">
      <c r="A15" s="17">
        <v>8</v>
      </c>
      <c r="B15" s="18" t="s">
        <v>78</v>
      </c>
      <c r="C15" s="19"/>
      <c r="D15" s="19"/>
      <c r="E15" s="19"/>
      <c r="F15" s="19"/>
      <c r="G15" s="19"/>
      <c r="H15" s="20">
        <v>600</v>
      </c>
      <c r="I15" s="20">
        <v>600</v>
      </c>
      <c r="J15" s="20">
        <v>5300</v>
      </c>
      <c r="K15" s="20">
        <v>5400</v>
      </c>
    </row>
    <row r="16" spans="1:11" ht="15">
      <c r="A16" s="17">
        <v>9</v>
      </c>
      <c r="B16" s="18" t="s">
        <v>7</v>
      </c>
      <c r="C16" s="21">
        <v>1400</v>
      </c>
      <c r="D16" s="21">
        <v>700</v>
      </c>
      <c r="E16" s="21"/>
      <c r="F16" s="21"/>
      <c r="G16" s="21"/>
      <c r="H16" s="20">
        <v>0</v>
      </c>
      <c r="I16" s="20">
        <v>0</v>
      </c>
      <c r="J16" s="20">
        <v>0</v>
      </c>
      <c r="K16" s="20"/>
    </row>
    <row r="17" spans="1:11" ht="15">
      <c r="A17" s="17">
        <v>10</v>
      </c>
      <c r="B17" s="18" t="s">
        <v>8</v>
      </c>
      <c r="C17" s="21"/>
      <c r="D17" s="21"/>
      <c r="E17" s="21">
        <v>20000</v>
      </c>
      <c r="F17" s="21"/>
      <c r="G17" s="21"/>
      <c r="H17" s="20">
        <v>0</v>
      </c>
      <c r="I17" s="20">
        <v>0</v>
      </c>
      <c r="J17" s="20">
        <v>0</v>
      </c>
      <c r="K17" s="20"/>
    </row>
    <row r="18" spans="1:11" ht="15">
      <c r="A18" s="17">
        <v>11</v>
      </c>
      <c r="B18" s="18" t="s">
        <v>9</v>
      </c>
      <c r="C18" s="21"/>
      <c r="D18" s="21">
        <v>597</v>
      </c>
      <c r="E18" s="21"/>
      <c r="F18" s="21"/>
      <c r="G18" s="21"/>
      <c r="H18" s="20">
        <v>420</v>
      </c>
      <c r="I18" s="20">
        <v>500</v>
      </c>
      <c r="J18" s="20">
        <v>400</v>
      </c>
      <c r="K18" s="20">
        <v>1700</v>
      </c>
    </row>
    <row r="19" spans="1:11" ht="15">
      <c r="A19" s="22" t="s">
        <v>10</v>
      </c>
      <c r="B19" s="23" t="s">
        <v>11</v>
      </c>
      <c r="C19" s="24">
        <f>SUM(C20:C30)</f>
        <v>121919.78021225608</v>
      </c>
      <c r="D19" s="24">
        <f aca="true" t="shared" si="3" ref="D19:K19">SUM(D20:D30)</f>
        <v>129763</v>
      </c>
      <c r="E19" s="24">
        <f t="shared" si="3"/>
        <v>152250</v>
      </c>
      <c r="F19" s="24">
        <f t="shared" si="3"/>
        <v>150000</v>
      </c>
      <c r="G19" s="24">
        <f t="shared" si="3"/>
        <v>148420</v>
      </c>
      <c r="H19" s="24">
        <f t="shared" si="3"/>
        <v>201430</v>
      </c>
      <c r="I19" s="24">
        <f t="shared" si="3"/>
        <v>180500</v>
      </c>
      <c r="J19" s="24">
        <f t="shared" si="3"/>
        <v>137400</v>
      </c>
      <c r="K19" s="24">
        <f t="shared" si="3"/>
        <v>240400</v>
      </c>
    </row>
    <row r="20" spans="1:11" ht="15">
      <c r="A20" s="17">
        <v>1</v>
      </c>
      <c r="B20" s="18" t="s">
        <v>12</v>
      </c>
      <c r="C20" s="21">
        <v>1100</v>
      </c>
      <c r="D20" s="21">
        <v>12000</v>
      </c>
      <c r="E20" s="21">
        <v>12800</v>
      </c>
      <c r="F20" s="21">
        <v>16400</v>
      </c>
      <c r="G20" s="21">
        <v>8000</v>
      </c>
      <c r="H20" s="20">
        <v>13100</v>
      </c>
      <c r="I20" s="20">
        <v>15200</v>
      </c>
      <c r="J20" s="20">
        <v>14500</v>
      </c>
      <c r="K20" s="20">
        <v>17300</v>
      </c>
    </row>
    <row r="21" spans="1:11" ht="15">
      <c r="A21" s="17">
        <v>2</v>
      </c>
      <c r="B21" s="18" t="s">
        <v>13</v>
      </c>
      <c r="C21" s="21">
        <v>1500</v>
      </c>
      <c r="D21" s="21"/>
      <c r="E21" s="21"/>
      <c r="F21" s="21"/>
      <c r="G21" s="21"/>
      <c r="H21" s="20">
        <v>3700</v>
      </c>
      <c r="I21" s="20">
        <v>1200</v>
      </c>
      <c r="J21" s="20">
        <v>300</v>
      </c>
      <c r="K21" s="20">
        <v>900</v>
      </c>
    </row>
    <row r="22" spans="1:11" ht="15">
      <c r="A22" s="17">
        <v>3</v>
      </c>
      <c r="B22" s="18" t="s">
        <v>14</v>
      </c>
      <c r="C22" s="21">
        <v>13000</v>
      </c>
      <c r="D22" s="21">
        <v>9200</v>
      </c>
      <c r="E22" s="21">
        <v>12000</v>
      </c>
      <c r="F22" s="21">
        <v>8700</v>
      </c>
      <c r="G22" s="21">
        <v>12000</v>
      </c>
      <c r="H22" s="20">
        <v>8070</v>
      </c>
      <c r="I22" s="20">
        <v>3800</v>
      </c>
      <c r="J22" s="20">
        <v>4600</v>
      </c>
      <c r="K22" s="20">
        <v>13500</v>
      </c>
    </row>
    <row r="23" spans="1:11" ht="15">
      <c r="A23" s="17">
        <v>4</v>
      </c>
      <c r="B23" s="18" t="s">
        <v>15</v>
      </c>
      <c r="C23" s="21">
        <v>3250</v>
      </c>
      <c r="D23" s="21">
        <v>6500</v>
      </c>
      <c r="E23" s="21">
        <v>8300</v>
      </c>
      <c r="F23" s="21">
        <v>6600</v>
      </c>
      <c r="G23" s="21">
        <v>1800</v>
      </c>
      <c r="H23" s="20">
        <v>7870</v>
      </c>
      <c r="I23" s="20">
        <v>8800</v>
      </c>
      <c r="J23" s="20">
        <v>10300</v>
      </c>
      <c r="K23" s="20">
        <v>11800</v>
      </c>
    </row>
    <row r="24" spans="1:11" ht="15">
      <c r="A24" s="17">
        <v>5</v>
      </c>
      <c r="B24" s="18" t="s">
        <v>16</v>
      </c>
      <c r="C24" s="21">
        <v>5100</v>
      </c>
      <c r="D24" s="21">
        <v>7800</v>
      </c>
      <c r="E24" s="21">
        <v>5900</v>
      </c>
      <c r="F24" s="21">
        <v>8000</v>
      </c>
      <c r="G24" s="21">
        <v>11000</v>
      </c>
      <c r="H24" s="20">
        <v>17000</v>
      </c>
      <c r="I24" s="20">
        <v>17000</v>
      </c>
      <c r="J24" s="20">
        <v>12900</v>
      </c>
      <c r="K24" s="20">
        <v>26300</v>
      </c>
    </row>
    <row r="25" spans="1:11" ht="15">
      <c r="A25" s="17">
        <v>6</v>
      </c>
      <c r="B25" s="18" t="s">
        <v>17</v>
      </c>
      <c r="C25" s="21">
        <v>33440</v>
      </c>
      <c r="D25" s="21">
        <v>39600</v>
      </c>
      <c r="E25" s="21">
        <v>40800</v>
      </c>
      <c r="F25" s="21">
        <v>38300</v>
      </c>
      <c r="G25" s="21">
        <v>47000</v>
      </c>
      <c r="H25" s="20">
        <v>61040</v>
      </c>
      <c r="I25" s="20">
        <v>49200</v>
      </c>
      <c r="J25" s="20">
        <v>14800</v>
      </c>
      <c r="K25" s="20">
        <v>53600</v>
      </c>
    </row>
    <row r="26" spans="1:11" ht="15">
      <c r="A26" s="17">
        <v>7</v>
      </c>
      <c r="B26" s="18" t="s">
        <v>18</v>
      </c>
      <c r="C26" s="21">
        <v>27178</v>
      </c>
      <c r="D26" s="21">
        <v>23600</v>
      </c>
      <c r="E26" s="21">
        <v>22300</v>
      </c>
      <c r="F26" s="21">
        <v>34500</v>
      </c>
      <c r="G26" s="21">
        <v>50700</v>
      </c>
      <c r="H26" s="20">
        <v>57490</v>
      </c>
      <c r="I26" s="20">
        <v>39500</v>
      </c>
      <c r="J26" s="20">
        <v>28600</v>
      </c>
      <c r="K26" s="20">
        <v>31700</v>
      </c>
    </row>
    <row r="27" spans="1:11" ht="15">
      <c r="A27" s="17">
        <v>8</v>
      </c>
      <c r="B27" s="18" t="s">
        <v>19</v>
      </c>
      <c r="C27" s="21">
        <v>1850</v>
      </c>
      <c r="D27" s="21">
        <v>3700</v>
      </c>
      <c r="E27" s="21">
        <v>15650</v>
      </c>
      <c r="F27" s="21">
        <v>3500</v>
      </c>
      <c r="G27" s="21">
        <v>5920</v>
      </c>
      <c r="H27" s="20">
        <v>4600</v>
      </c>
      <c r="I27" s="20">
        <v>4600</v>
      </c>
      <c r="J27" s="20">
        <v>7200</v>
      </c>
      <c r="K27" s="20">
        <v>5400</v>
      </c>
    </row>
    <row r="28" spans="1:11" ht="15">
      <c r="A28" s="17">
        <v>9</v>
      </c>
      <c r="B28" s="18" t="s">
        <v>20</v>
      </c>
      <c r="C28" s="21">
        <v>13801.780212256077</v>
      </c>
      <c r="D28" s="21">
        <v>8063</v>
      </c>
      <c r="E28" s="21">
        <v>14200</v>
      </c>
      <c r="F28" s="21">
        <v>18800</v>
      </c>
      <c r="G28" s="21"/>
      <c r="H28" s="20">
        <v>15800</v>
      </c>
      <c r="I28" s="20">
        <v>18600</v>
      </c>
      <c r="J28" s="20">
        <v>20600</v>
      </c>
      <c r="K28" s="20">
        <v>52200</v>
      </c>
    </row>
    <row r="29" spans="1:11" ht="15">
      <c r="A29" s="17">
        <v>10</v>
      </c>
      <c r="B29" s="18" t="s">
        <v>21</v>
      </c>
      <c r="C29" s="21">
        <v>5000</v>
      </c>
      <c r="D29" s="21">
        <v>8100</v>
      </c>
      <c r="E29" s="21">
        <v>6000</v>
      </c>
      <c r="F29" s="21">
        <v>4500</v>
      </c>
      <c r="G29" s="21">
        <v>4500</v>
      </c>
      <c r="H29" s="20">
        <v>7060</v>
      </c>
      <c r="I29" s="20">
        <v>7300</v>
      </c>
      <c r="J29" s="20">
        <v>10800</v>
      </c>
      <c r="K29" s="20">
        <v>9000</v>
      </c>
    </row>
    <row r="30" spans="1:11" ht="15">
      <c r="A30" s="17">
        <v>11</v>
      </c>
      <c r="B30" s="18" t="s">
        <v>22</v>
      </c>
      <c r="C30" s="21">
        <v>16700</v>
      </c>
      <c r="D30" s="21">
        <v>11200</v>
      </c>
      <c r="E30" s="21">
        <v>14300</v>
      </c>
      <c r="F30" s="21">
        <v>10700</v>
      </c>
      <c r="G30" s="21">
        <v>7500</v>
      </c>
      <c r="H30" s="20">
        <v>5700</v>
      </c>
      <c r="I30" s="20">
        <v>15300</v>
      </c>
      <c r="J30" s="20">
        <v>12800</v>
      </c>
      <c r="K30" s="20">
        <v>18700</v>
      </c>
    </row>
    <row r="31" spans="1:11" ht="15">
      <c r="A31" s="22" t="s">
        <v>23</v>
      </c>
      <c r="B31" s="23" t="s">
        <v>24</v>
      </c>
      <c r="C31" s="24">
        <f>SUM(C32:C35)</f>
        <v>11100</v>
      </c>
      <c r="D31" s="24">
        <f aca="true" t="shared" si="4" ref="D31:K31">SUM(D32:D35)</f>
        <v>9500</v>
      </c>
      <c r="E31" s="24">
        <f t="shared" si="4"/>
        <v>6300</v>
      </c>
      <c r="F31" s="24">
        <f t="shared" si="4"/>
        <v>2100</v>
      </c>
      <c r="G31" s="24">
        <f t="shared" si="4"/>
        <v>2800</v>
      </c>
      <c r="H31" s="24">
        <f t="shared" si="4"/>
        <v>1900</v>
      </c>
      <c r="I31" s="24">
        <f t="shared" si="4"/>
        <v>11600</v>
      </c>
      <c r="J31" s="24">
        <f t="shared" si="4"/>
        <v>11300</v>
      </c>
      <c r="K31" s="24">
        <f t="shared" si="4"/>
        <v>12900</v>
      </c>
    </row>
    <row r="32" spans="1:11" ht="15">
      <c r="A32" s="17">
        <v>1</v>
      </c>
      <c r="B32" s="18" t="s">
        <v>25</v>
      </c>
      <c r="C32" s="21">
        <v>3100</v>
      </c>
      <c r="D32" s="21">
        <v>1000</v>
      </c>
      <c r="E32" s="21">
        <v>1000</v>
      </c>
      <c r="F32" s="21"/>
      <c r="G32" s="21">
        <v>800</v>
      </c>
      <c r="H32" s="20">
        <v>210</v>
      </c>
      <c r="I32" s="20">
        <v>200</v>
      </c>
      <c r="J32" s="20">
        <v>300</v>
      </c>
      <c r="K32" s="20">
        <v>200</v>
      </c>
    </row>
    <row r="33" spans="1:11" ht="15">
      <c r="A33" s="17">
        <v>2</v>
      </c>
      <c r="B33" s="18" t="s">
        <v>79</v>
      </c>
      <c r="C33" s="19"/>
      <c r="D33" s="19"/>
      <c r="E33" s="19"/>
      <c r="F33" s="19"/>
      <c r="G33" s="19"/>
      <c r="H33" s="20"/>
      <c r="I33" s="20"/>
      <c r="J33" s="20">
        <v>100</v>
      </c>
      <c r="K33" s="20"/>
    </row>
    <row r="34" spans="1:11" ht="15">
      <c r="A34" s="17">
        <v>3</v>
      </c>
      <c r="B34" s="18" t="s">
        <v>26</v>
      </c>
      <c r="C34" s="21">
        <v>6500</v>
      </c>
      <c r="D34" s="21">
        <v>8500</v>
      </c>
      <c r="E34" s="21">
        <v>5300</v>
      </c>
      <c r="F34" s="21">
        <v>2100</v>
      </c>
      <c r="G34" s="21">
        <v>2000</v>
      </c>
      <c r="H34" s="20">
        <v>1690</v>
      </c>
      <c r="I34" s="20">
        <v>3900</v>
      </c>
      <c r="J34" s="20">
        <v>3600</v>
      </c>
      <c r="K34" s="20">
        <v>2800</v>
      </c>
    </row>
    <row r="35" spans="1:11" ht="15">
      <c r="A35" s="17">
        <v>4</v>
      </c>
      <c r="B35" s="18" t="s">
        <v>27</v>
      </c>
      <c r="C35" s="21">
        <v>1500</v>
      </c>
      <c r="D35" s="25" t="s">
        <v>85</v>
      </c>
      <c r="E35" s="25" t="s">
        <v>85</v>
      </c>
      <c r="F35" s="21"/>
      <c r="G35" s="21"/>
      <c r="H35" s="20">
        <v>0</v>
      </c>
      <c r="I35" s="20">
        <v>7500</v>
      </c>
      <c r="J35" s="20">
        <v>7300</v>
      </c>
      <c r="K35" s="20">
        <v>9900</v>
      </c>
    </row>
    <row r="36" spans="1:11" ht="30">
      <c r="A36" s="14" t="s">
        <v>28</v>
      </c>
      <c r="B36" s="15" t="s">
        <v>29</v>
      </c>
      <c r="C36" s="24">
        <f>SUM(C37:C42)</f>
        <v>97753</v>
      </c>
      <c r="D36" s="24">
        <f aca="true" t="shared" si="5" ref="D36:K36">SUM(D37:D42)</f>
        <v>101300</v>
      </c>
      <c r="E36" s="24">
        <f t="shared" si="5"/>
        <v>118956</v>
      </c>
      <c r="F36" s="24">
        <f t="shared" si="5"/>
        <v>111000</v>
      </c>
      <c r="G36" s="24">
        <f t="shared" si="5"/>
        <v>114108</v>
      </c>
      <c r="H36" s="24">
        <f t="shared" si="5"/>
        <v>77840</v>
      </c>
      <c r="I36" s="24">
        <f t="shared" si="5"/>
        <v>78200</v>
      </c>
      <c r="J36" s="24">
        <f t="shared" si="5"/>
        <v>74400</v>
      </c>
      <c r="K36" s="24">
        <f t="shared" si="5"/>
        <v>73900</v>
      </c>
    </row>
    <row r="37" spans="1:11" ht="15">
      <c r="A37" s="17">
        <v>1</v>
      </c>
      <c r="B37" s="18" t="s">
        <v>30</v>
      </c>
      <c r="C37" s="21">
        <v>15000</v>
      </c>
      <c r="D37" s="21">
        <v>13900</v>
      </c>
      <c r="E37" s="21">
        <v>17281</v>
      </c>
      <c r="F37" s="21">
        <v>45900</v>
      </c>
      <c r="G37" s="21">
        <v>45000</v>
      </c>
      <c r="H37" s="20">
        <v>4190</v>
      </c>
      <c r="I37" s="20">
        <v>3900</v>
      </c>
      <c r="J37" s="20">
        <v>5500</v>
      </c>
      <c r="K37" s="20">
        <v>5400</v>
      </c>
    </row>
    <row r="38" spans="1:11" ht="15">
      <c r="A38" s="17">
        <v>2</v>
      </c>
      <c r="B38" s="18" t="s">
        <v>31</v>
      </c>
      <c r="C38" s="21">
        <v>2859</v>
      </c>
      <c r="D38" s="21">
        <v>22000</v>
      </c>
      <c r="E38" s="21">
        <v>19900</v>
      </c>
      <c r="F38" s="21">
        <v>22600</v>
      </c>
      <c r="G38" s="21">
        <v>22000</v>
      </c>
      <c r="H38" s="20">
        <v>11620</v>
      </c>
      <c r="I38" s="20">
        <v>10600</v>
      </c>
      <c r="J38" s="20">
        <v>14200</v>
      </c>
      <c r="K38" s="20">
        <v>14200</v>
      </c>
    </row>
    <row r="39" spans="1:11" ht="15">
      <c r="A39" s="17">
        <v>3</v>
      </c>
      <c r="B39" s="18" t="s">
        <v>32</v>
      </c>
      <c r="C39" s="21">
        <v>30390</v>
      </c>
      <c r="D39" s="21">
        <v>25200</v>
      </c>
      <c r="E39" s="21">
        <v>20067</v>
      </c>
      <c r="F39" s="21">
        <v>15200</v>
      </c>
      <c r="G39" s="21">
        <v>20108</v>
      </c>
      <c r="H39" s="20">
        <v>21110</v>
      </c>
      <c r="I39" s="20">
        <v>21000</v>
      </c>
      <c r="J39" s="20">
        <v>17000</v>
      </c>
      <c r="K39" s="20">
        <v>24300</v>
      </c>
    </row>
    <row r="40" spans="1:11" ht="15">
      <c r="A40" s="17">
        <v>4</v>
      </c>
      <c r="B40" s="18" t="s">
        <v>33</v>
      </c>
      <c r="C40" s="21">
        <v>28000</v>
      </c>
      <c r="D40" s="21">
        <v>20900</v>
      </c>
      <c r="E40" s="21">
        <v>18800</v>
      </c>
      <c r="F40" s="21">
        <v>9200</v>
      </c>
      <c r="G40" s="21">
        <v>9000</v>
      </c>
      <c r="H40" s="20">
        <v>19830</v>
      </c>
      <c r="I40" s="20">
        <v>19800</v>
      </c>
      <c r="J40" s="20">
        <v>20000</v>
      </c>
      <c r="K40" s="20">
        <v>12700</v>
      </c>
    </row>
    <row r="41" spans="1:11" ht="15">
      <c r="A41" s="17">
        <v>5</v>
      </c>
      <c r="B41" s="18" t="s">
        <v>34</v>
      </c>
      <c r="C41" s="21">
        <v>9100</v>
      </c>
      <c r="D41" s="21">
        <v>2500</v>
      </c>
      <c r="E41" s="21">
        <v>16400</v>
      </c>
      <c r="F41" s="21">
        <v>900</v>
      </c>
      <c r="G41" s="21">
        <v>2000</v>
      </c>
      <c r="H41" s="20">
        <v>4200</v>
      </c>
      <c r="I41" s="20">
        <v>5700</v>
      </c>
      <c r="J41" s="20">
        <v>4800</v>
      </c>
      <c r="K41" s="20">
        <v>10400</v>
      </c>
    </row>
    <row r="42" spans="1:11" ht="15">
      <c r="A42" s="17">
        <v>6</v>
      </c>
      <c r="B42" s="18" t="s">
        <v>35</v>
      </c>
      <c r="C42" s="21">
        <v>12404</v>
      </c>
      <c r="D42" s="21">
        <v>16800</v>
      </c>
      <c r="E42" s="21">
        <v>26508</v>
      </c>
      <c r="F42" s="21">
        <v>17200</v>
      </c>
      <c r="G42" s="21">
        <v>16000</v>
      </c>
      <c r="H42" s="20">
        <v>16890</v>
      </c>
      <c r="I42" s="20">
        <v>17200</v>
      </c>
      <c r="J42" s="20">
        <v>12900</v>
      </c>
      <c r="K42" s="20">
        <v>6900</v>
      </c>
    </row>
    <row r="43" spans="1:11" ht="15.75">
      <c r="A43" s="26"/>
      <c r="B43" s="27" t="s">
        <v>36</v>
      </c>
      <c r="C43" s="28">
        <f>SUM(C44+C51+C57+C66)</f>
        <v>695700.4014084507</v>
      </c>
      <c r="D43" s="28">
        <f aca="true" t="shared" si="6" ref="D43:K43">SUM(D44+D51+D57+D66)</f>
        <v>525200.3076923077</v>
      </c>
      <c r="E43" s="28">
        <f t="shared" si="6"/>
        <v>393527.6923076923</v>
      </c>
      <c r="F43" s="28">
        <f t="shared" si="6"/>
        <v>354800</v>
      </c>
      <c r="G43" s="28">
        <f t="shared" si="6"/>
        <v>372264</v>
      </c>
      <c r="H43" s="28">
        <f t="shared" si="6"/>
        <v>522870</v>
      </c>
      <c r="I43" s="28">
        <f t="shared" si="6"/>
        <v>630600</v>
      </c>
      <c r="J43" s="28">
        <f t="shared" si="6"/>
        <v>489700</v>
      </c>
      <c r="K43" s="28">
        <f t="shared" si="6"/>
        <v>497400</v>
      </c>
    </row>
    <row r="44" spans="1:11" ht="30">
      <c r="A44" s="22" t="s">
        <v>37</v>
      </c>
      <c r="B44" s="15" t="s">
        <v>38</v>
      </c>
      <c r="C44" s="24">
        <f>SUM(C45:C50)</f>
        <v>182350.7323943662</v>
      </c>
      <c r="D44" s="24">
        <f aca="true" t="shared" si="7" ref="D44:K44">SUM(D45:D50)</f>
        <v>116300</v>
      </c>
      <c r="E44" s="24">
        <f t="shared" si="7"/>
        <v>85500</v>
      </c>
      <c r="F44" s="24">
        <f t="shared" si="7"/>
        <v>70500</v>
      </c>
      <c r="G44" s="24">
        <f t="shared" si="7"/>
        <v>80100</v>
      </c>
      <c r="H44" s="24">
        <f t="shared" si="7"/>
        <v>72620</v>
      </c>
      <c r="I44" s="24">
        <f t="shared" si="7"/>
        <v>64600</v>
      </c>
      <c r="J44" s="24">
        <f t="shared" si="7"/>
        <v>51000</v>
      </c>
      <c r="K44" s="24">
        <f t="shared" si="7"/>
        <v>55200</v>
      </c>
    </row>
    <row r="45" spans="1:11" ht="15">
      <c r="A45" s="17">
        <v>1</v>
      </c>
      <c r="B45" s="18" t="s">
        <v>39</v>
      </c>
      <c r="C45" s="21">
        <v>4788.732394366197</v>
      </c>
      <c r="D45" s="21">
        <v>2000</v>
      </c>
      <c r="E45" s="21">
        <v>2000</v>
      </c>
      <c r="F45" s="21">
        <v>1700</v>
      </c>
      <c r="G45" s="21">
        <v>1700</v>
      </c>
      <c r="H45" s="20">
        <v>2200</v>
      </c>
      <c r="I45" s="20">
        <v>2100</v>
      </c>
      <c r="J45" s="20">
        <v>200</v>
      </c>
      <c r="K45" s="20">
        <v>2100</v>
      </c>
    </row>
    <row r="46" spans="1:11" ht="15">
      <c r="A46" s="17">
        <v>2</v>
      </c>
      <c r="B46" s="18" t="s">
        <v>40</v>
      </c>
      <c r="C46" s="21">
        <v>46211</v>
      </c>
      <c r="D46" s="21">
        <v>19300</v>
      </c>
      <c r="E46" s="21">
        <v>18800</v>
      </c>
      <c r="F46" s="21">
        <v>13900</v>
      </c>
      <c r="G46" s="21">
        <v>17000</v>
      </c>
      <c r="H46" s="20">
        <v>9500</v>
      </c>
      <c r="I46" s="20">
        <v>4400</v>
      </c>
      <c r="J46" s="20">
        <v>3500</v>
      </c>
      <c r="K46" s="20">
        <v>7700</v>
      </c>
    </row>
    <row r="47" spans="1:11" ht="15">
      <c r="A47" s="17">
        <v>3</v>
      </c>
      <c r="B47" s="18" t="s">
        <v>41</v>
      </c>
      <c r="C47" s="21">
        <v>57890</v>
      </c>
      <c r="D47" s="21">
        <v>10700</v>
      </c>
      <c r="E47" s="21">
        <v>8000</v>
      </c>
      <c r="F47" s="21">
        <v>5000</v>
      </c>
      <c r="G47" s="21">
        <v>6000</v>
      </c>
      <c r="H47" s="20">
        <v>7200</v>
      </c>
      <c r="I47" s="20">
        <v>5300</v>
      </c>
      <c r="J47" s="20"/>
      <c r="K47" s="20"/>
    </row>
    <row r="48" spans="1:11" ht="15">
      <c r="A48" s="17">
        <v>4</v>
      </c>
      <c r="B48" s="18" t="s">
        <v>42</v>
      </c>
      <c r="C48" s="21">
        <v>18000</v>
      </c>
      <c r="D48" s="21">
        <v>19700</v>
      </c>
      <c r="E48" s="21">
        <v>17600</v>
      </c>
      <c r="F48" s="21">
        <v>16200</v>
      </c>
      <c r="G48" s="21">
        <v>17000</v>
      </c>
      <c r="H48" s="20">
        <v>19720</v>
      </c>
      <c r="I48" s="20">
        <v>23200</v>
      </c>
      <c r="J48" s="20">
        <v>20500</v>
      </c>
      <c r="K48" s="20">
        <v>15900</v>
      </c>
    </row>
    <row r="49" spans="1:11" ht="15">
      <c r="A49" s="17">
        <v>5</v>
      </c>
      <c r="B49" s="18" t="s">
        <v>43</v>
      </c>
      <c r="C49" s="21">
        <v>15000</v>
      </c>
      <c r="D49" s="21">
        <v>16900</v>
      </c>
      <c r="E49" s="21">
        <v>9700</v>
      </c>
      <c r="F49" s="21">
        <v>8600</v>
      </c>
      <c r="G49" s="21">
        <v>8000</v>
      </c>
      <c r="H49" s="20">
        <v>7950</v>
      </c>
      <c r="I49" s="20">
        <v>5400</v>
      </c>
      <c r="J49" s="20">
        <v>4900</v>
      </c>
      <c r="K49" s="20">
        <v>3700</v>
      </c>
    </row>
    <row r="50" spans="1:11" ht="15">
      <c r="A50" s="17">
        <v>6</v>
      </c>
      <c r="B50" s="18" t="s">
        <v>44</v>
      </c>
      <c r="C50" s="21">
        <v>40461</v>
      </c>
      <c r="D50" s="21">
        <v>47700</v>
      </c>
      <c r="E50" s="21">
        <v>29400</v>
      </c>
      <c r="F50" s="21">
        <v>25100</v>
      </c>
      <c r="G50" s="21">
        <v>30400</v>
      </c>
      <c r="H50" s="20">
        <v>26050</v>
      </c>
      <c r="I50" s="20">
        <v>24200</v>
      </c>
      <c r="J50" s="20">
        <v>21900</v>
      </c>
      <c r="K50" s="20">
        <v>25800</v>
      </c>
    </row>
    <row r="51" spans="1:11" ht="15">
      <c r="A51" s="22" t="s">
        <v>45</v>
      </c>
      <c r="B51" s="29" t="s">
        <v>46</v>
      </c>
      <c r="C51" s="24">
        <f>SUM(C52:C56)</f>
        <v>286571</v>
      </c>
      <c r="D51" s="24">
        <f aca="true" t="shared" si="8" ref="D51:K51">SUM(D52:D56)</f>
        <v>267200</v>
      </c>
      <c r="E51" s="24">
        <f t="shared" si="8"/>
        <v>202700</v>
      </c>
      <c r="F51" s="24">
        <f t="shared" si="8"/>
        <v>207300</v>
      </c>
      <c r="G51" s="24">
        <f t="shared" si="8"/>
        <v>212536</v>
      </c>
      <c r="H51" s="24">
        <f t="shared" si="8"/>
        <v>299750</v>
      </c>
      <c r="I51" s="24">
        <f t="shared" si="8"/>
        <v>304300</v>
      </c>
      <c r="J51" s="24">
        <f t="shared" si="8"/>
        <v>213800</v>
      </c>
      <c r="K51" s="24">
        <f t="shared" si="8"/>
        <v>260700</v>
      </c>
    </row>
    <row r="52" spans="1:11" ht="15">
      <c r="A52" s="17">
        <v>1</v>
      </c>
      <c r="B52" s="18" t="s">
        <v>47</v>
      </c>
      <c r="C52" s="21">
        <v>52972</v>
      </c>
      <c r="D52" s="21">
        <v>47600</v>
      </c>
      <c r="E52" s="21">
        <v>41900</v>
      </c>
      <c r="F52" s="21">
        <v>25800</v>
      </c>
      <c r="G52" s="21">
        <v>20000</v>
      </c>
      <c r="H52" s="20">
        <v>20080</v>
      </c>
      <c r="I52" s="20">
        <v>33200</v>
      </c>
      <c r="J52" s="20">
        <v>33200</v>
      </c>
      <c r="K52" s="20">
        <v>32200</v>
      </c>
    </row>
    <row r="53" spans="1:11" ht="15">
      <c r="A53" s="17">
        <v>2</v>
      </c>
      <c r="B53" s="18" t="s">
        <v>48</v>
      </c>
      <c r="C53" s="21">
        <v>74031</v>
      </c>
      <c r="D53" s="21">
        <v>68900</v>
      </c>
      <c r="E53" s="21">
        <v>65400</v>
      </c>
      <c r="F53" s="21">
        <v>45800</v>
      </c>
      <c r="G53" s="21">
        <v>55536</v>
      </c>
      <c r="H53" s="20">
        <v>142200</v>
      </c>
      <c r="I53" s="20">
        <v>101600</v>
      </c>
      <c r="J53" s="20">
        <v>70800</v>
      </c>
      <c r="K53" s="20">
        <v>111400</v>
      </c>
    </row>
    <row r="54" spans="1:11" ht="15">
      <c r="A54" s="17">
        <v>3</v>
      </c>
      <c r="B54" s="18" t="s">
        <v>49</v>
      </c>
      <c r="C54" s="21">
        <v>125000</v>
      </c>
      <c r="D54" s="21">
        <v>105000</v>
      </c>
      <c r="E54" s="21">
        <v>51900</v>
      </c>
      <c r="F54" s="21">
        <v>102600</v>
      </c>
      <c r="G54" s="21">
        <v>105000</v>
      </c>
      <c r="H54" s="20">
        <v>105500</v>
      </c>
      <c r="I54" s="20">
        <v>119500</v>
      </c>
      <c r="J54" s="20">
        <v>46600</v>
      </c>
      <c r="K54" s="20">
        <v>36200</v>
      </c>
    </row>
    <row r="55" spans="1:11" ht="15">
      <c r="A55" s="17">
        <v>4</v>
      </c>
      <c r="B55" s="18" t="s">
        <v>80</v>
      </c>
      <c r="C55" s="19"/>
      <c r="D55" s="19"/>
      <c r="E55" s="19"/>
      <c r="F55" s="19"/>
      <c r="G55" s="19"/>
      <c r="H55" s="20"/>
      <c r="I55" s="20"/>
      <c r="J55" s="20"/>
      <c r="K55" s="20">
        <v>22400</v>
      </c>
    </row>
    <row r="56" spans="1:11" ht="15">
      <c r="A56" s="17">
        <v>5</v>
      </c>
      <c r="B56" s="18" t="s">
        <v>50</v>
      </c>
      <c r="C56" s="21">
        <v>34568</v>
      </c>
      <c r="D56" s="21">
        <v>45700</v>
      </c>
      <c r="E56" s="21">
        <v>43500</v>
      </c>
      <c r="F56" s="21">
        <v>33100</v>
      </c>
      <c r="G56" s="21">
        <v>32000</v>
      </c>
      <c r="H56" s="20">
        <v>31970</v>
      </c>
      <c r="I56" s="20">
        <v>50000</v>
      </c>
      <c r="J56" s="20">
        <v>63200</v>
      </c>
      <c r="K56" s="20">
        <v>58500</v>
      </c>
    </row>
    <row r="57" spans="1:11" ht="30">
      <c r="A57" s="22" t="s">
        <v>51</v>
      </c>
      <c r="B57" s="15" t="s">
        <v>52</v>
      </c>
      <c r="C57" s="24">
        <f>SUM(C58:C65)</f>
        <v>81770.6690140845</v>
      </c>
      <c r="D57" s="24">
        <f aca="true" t="shared" si="9" ref="D57:K57">SUM(D58:D65)</f>
        <v>77800</v>
      </c>
      <c r="E57" s="24">
        <f t="shared" si="9"/>
        <v>62000</v>
      </c>
      <c r="F57" s="24">
        <f t="shared" si="9"/>
        <v>40800</v>
      </c>
      <c r="G57" s="24">
        <f t="shared" si="9"/>
        <v>40228</v>
      </c>
      <c r="H57" s="24">
        <f t="shared" si="9"/>
        <v>64950</v>
      </c>
      <c r="I57" s="24">
        <f t="shared" si="9"/>
        <v>68700</v>
      </c>
      <c r="J57" s="24">
        <f t="shared" si="9"/>
        <v>74100</v>
      </c>
      <c r="K57" s="24">
        <f t="shared" si="9"/>
        <v>72500</v>
      </c>
    </row>
    <row r="58" spans="1:11" ht="15">
      <c r="A58" s="17">
        <v>1</v>
      </c>
      <c r="B58" s="18" t="s">
        <v>81</v>
      </c>
      <c r="C58" s="21">
        <v>6600</v>
      </c>
      <c r="D58" s="21">
        <v>9200</v>
      </c>
      <c r="E58" s="21">
        <v>10000</v>
      </c>
      <c r="F58" s="21">
        <v>11500</v>
      </c>
      <c r="G58" s="21">
        <v>11000</v>
      </c>
      <c r="H58" s="20">
        <v>14390</v>
      </c>
      <c r="I58" s="20">
        <v>28000</v>
      </c>
      <c r="J58" s="20">
        <v>5500</v>
      </c>
      <c r="K58" s="20">
        <v>11600</v>
      </c>
    </row>
    <row r="59" spans="1:11" ht="15">
      <c r="A59" s="17">
        <v>2</v>
      </c>
      <c r="B59" s="18" t="s">
        <v>53</v>
      </c>
      <c r="C59" s="21">
        <v>6674</v>
      </c>
      <c r="D59" s="21">
        <v>10200</v>
      </c>
      <c r="E59" s="21">
        <v>5600</v>
      </c>
      <c r="F59" s="21">
        <v>3500</v>
      </c>
      <c r="G59" s="21">
        <v>3500</v>
      </c>
      <c r="H59" s="20">
        <v>7030</v>
      </c>
      <c r="I59" s="20">
        <v>7700</v>
      </c>
      <c r="J59" s="20">
        <v>9900</v>
      </c>
      <c r="K59" s="20">
        <v>3700</v>
      </c>
    </row>
    <row r="60" spans="1:11" ht="15">
      <c r="A60" s="17">
        <v>3</v>
      </c>
      <c r="B60" s="18" t="s">
        <v>54</v>
      </c>
      <c r="C60" s="21">
        <v>12213</v>
      </c>
      <c r="D60" s="21">
        <v>12100</v>
      </c>
      <c r="E60" s="21">
        <v>12600</v>
      </c>
      <c r="F60" s="21">
        <v>3700</v>
      </c>
      <c r="G60" s="21">
        <v>500</v>
      </c>
      <c r="H60" s="20">
        <v>13100</v>
      </c>
      <c r="I60" s="20">
        <v>5300</v>
      </c>
      <c r="J60" s="20">
        <v>15900</v>
      </c>
      <c r="K60" s="20">
        <v>5600</v>
      </c>
    </row>
    <row r="61" spans="1:11" ht="15">
      <c r="A61" s="17">
        <v>4</v>
      </c>
      <c r="B61" s="18" t="s">
        <v>55</v>
      </c>
      <c r="C61" s="21">
        <v>500</v>
      </c>
      <c r="D61" s="21">
        <v>1100</v>
      </c>
      <c r="E61" s="21">
        <v>3800</v>
      </c>
      <c r="F61" s="21">
        <v>2500</v>
      </c>
      <c r="G61" s="21">
        <v>4080</v>
      </c>
      <c r="H61" s="20">
        <v>230</v>
      </c>
      <c r="I61" s="20">
        <v>3500</v>
      </c>
      <c r="J61" s="20">
        <v>10600</v>
      </c>
      <c r="K61" s="20">
        <v>24800</v>
      </c>
    </row>
    <row r="62" spans="1:11" ht="15">
      <c r="A62" s="17">
        <v>5</v>
      </c>
      <c r="B62" s="18" t="s">
        <v>56</v>
      </c>
      <c r="C62" s="21">
        <v>2119.669014084507</v>
      </c>
      <c r="D62" s="21">
        <v>2100</v>
      </c>
      <c r="E62" s="21">
        <v>3400</v>
      </c>
      <c r="F62" s="21">
        <v>1300</v>
      </c>
      <c r="G62" s="21">
        <v>2500</v>
      </c>
      <c r="H62" s="20">
        <v>1280</v>
      </c>
      <c r="I62" s="20">
        <v>0</v>
      </c>
      <c r="J62" s="20">
        <v>400</v>
      </c>
      <c r="K62" s="20">
        <v>100</v>
      </c>
    </row>
    <row r="63" spans="1:11" ht="15">
      <c r="A63" s="17">
        <v>6</v>
      </c>
      <c r="B63" s="18" t="s">
        <v>57</v>
      </c>
      <c r="C63" s="21">
        <v>4545</v>
      </c>
      <c r="D63" s="21">
        <v>26100</v>
      </c>
      <c r="E63" s="21">
        <v>15400</v>
      </c>
      <c r="F63" s="21">
        <v>10700</v>
      </c>
      <c r="G63" s="21">
        <v>10000</v>
      </c>
      <c r="H63" s="20">
        <v>10010</v>
      </c>
      <c r="I63" s="20">
        <v>11200</v>
      </c>
      <c r="J63" s="20">
        <v>15300</v>
      </c>
      <c r="K63" s="20">
        <v>11600</v>
      </c>
    </row>
    <row r="64" spans="1:11" ht="15">
      <c r="A64" s="17">
        <v>7</v>
      </c>
      <c r="B64" s="18" t="s">
        <v>58</v>
      </c>
      <c r="C64" s="21">
        <v>46000</v>
      </c>
      <c r="D64" s="21">
        <v>17000</v>
      </c>
      <c r="E64" s="21">
        <v>11200</v>
      </c>
      <c r="F64" s="21">
        <v>7600</v>
      </c>
      <c r="G64" s="21">
        <v>7761</v>
      </c>
      <c r="H64" s="20">
        <v>18910</v>
      </c>
      <c r="I64" s="20">
        <v>13000</v>
      </c>
      <c r="J64" s="20">
        <v>16300</v>
      </c>
      <c r="K64" s="20">
        <v>15100</v>
      </c>
    </row>
    <row r="65" spans="1:11" ht="15">
      <c r="A65" s="17">
        <v>8</v>
      </c>
      <c r="B65" s="18" t="s">
        <v>59</v>
      </c>
      <c r="C65" s="21">
        <v>3119</v>
      </c>
      <c r="D65" s="21"/>
      <c r="E65" s="21"/>
      <c r="F65" s="21"/>
      <c r="G65" s="21">
        <v>887</v>
      </c>
      <c r="H65" s="20">
        <v>0</v>
      </c>
      <c r="I65" s="20">
        <v>0</v>
      </c>
      <c r="J65" s="20">
        <v>200</v>
      </c>
      <c r="K65" s="20"/>
    </row>
    <row r="66" spans="1:11" ht="30">
      <c r="A66" s="22" t="s">
        <v>60</v>
      </c>
      <c r="B66" s="15" t="s">
        <v>61</v>
      </c>
      <c r="C66" s="24">
        <f>SUM(C67:C79)</f>
        <v>145008</v>
      </c>
      <c r="D66" s="24">
        <f aca="true" t="shared" si="10" ref="D66:K66">SUM(D67:D79)</f>
        <v>63900.307692307695</v>
      </c>
      <c r="E66" s="24">
        <f t="shared" si="10"/>
        <v>43327.692307692305</v>
      </c>
      <c r="F66" s="24">
        <f t="shared" si="10"/>
        <v>36200</v>
      </c>
      <c r="G66" s="24">
        <f t="shared" si="10"/>
        <v>39400</v>
      </c>
      <c r="H66" s="24">
        <f t="shared" si="10"/>
        <v>85550</v>
      </c>
      <c r="I66" s="24">
        <f t="shared" si="10"/>
        <v>193000</v>
      </c>
      <c r="J66" s="24">
        <f t="shared" si="10"/>
        <v>150800</v>
      </c>
      <c r="K66" s="24">
        <f t="shared" si="10"/>
        <v>109000</v>
      </c>
    </row>
    <row r="67" spans="1:11" ht="15">
      <c r="A67" s="17">
        <v>1</v>
      </c>
      <c r="B67" s="18" t="s">
        <v>62</v>
      </c>
      <c r="C67" s="21">
        <v>130000</v>
      </c>
      <c r="D67" s="21">
        <v>200</v>
      </c>
      <c r="E67" s="21">
        <v>2100</v>
      </c>
      <c r="F67" s="21">
        <v>1200</v>
      </c>
      <c r="G67" s="21">
        <v>1000</v>
      </c>
      <c r="H67" s="20">
        <v>9300</v>
      </c>
      <c r="I67" s="20">
        <v>7900</v>
      </c>
      <c r="J67" s="20">
        <v>3600</v>
      </c>
      <c r="K67" s="20">
        <v>1500</v>
      </c>
    </row>
    <row r="68" spans="1:11" ht="15">
      <c r="A68" s="17">
        <v>2</v>
      </c>
      <c r="B68" s="18" t="s">
        <v>63</v>
      </c>
      <c r="C68" s="21">
        <v>50</v>
      </c>
      <c r="D68" s="21">
        <v>20000</v>
      </c>
      <c r="E68" s="21">
        <v>13400</v>
      </c>
      <c r="F68" s="21">
        <v>11500</v>
      </c>
      <c r="G68" s="21">
        <v>11000</v>
      </c>
      <c r="H68" s="20">
        <v>400</v>
      </c>
      <c r="I68" s="20">
        <v>200</v>
      </c>
      <c r="J68" s="20">
        <v>400</v>
      </c>
      <c r="K68" s="20">
        <v>1200</v>
      </c>
    </row>
    <row r="69" spans="1:11" ht="15">
      <c r="A69" s="17">
        <v>3</v>
      </c>
      <c r="B69" s="18" t="s">
        <v>64</v>
      </c>
      <c r="C69" s="21"/>
      <c r="D69" s="21">
        <v>1100</v>
      </c>
      <c r="E69" s="21">
        <v>400</v>
      </c>
      <c r="F69" s="21">
        <v>2700</v>
      </c>
      <c r="G69" s="21">
        <v>3500</v>
      </c>
      <c r="H69" s="20">
        <v>2340</v>
      </c>
      <c r="I69" s="20">
        <v>4800</v>
      </c>
      <c r="J69" s="20">
        <v>4900</v>
      </c>
      <c r="K69" s="20">
        <v>2800</v>
      </c>
    </row>
    <row r="70" spans="1:11" ht="15">
      <c r="A70" s="17">
        <v>4</v>
      </c>
      <c r="B70" s="18" t="s">
        <v>65</v>
      </c>
      <c r="C70" s="21"/>
      <c r="D70" s="21"/>
      <c r="E70" s="21"/>
      <c r="F70" s="21"/>
      <c r="G70" s="21">
        <v>2700</v>
      </c>
      <c r="H70" s="20">
        <v>410</v>
      </c>
      <c r="I70" s="20">
        <v>400</v>
      </c>
      <c r="J70" s="20"/>
      <c r="K70" s="20"/>
    </row>
    <row r="71" spans="1:11" ht="15">
      <c r="A71" s="17">
        <v>5</v>
      </c>
      <c r="B71" s="18" t="s">
        <v>82</v>
      </c>
      <c r="C71" s="19"/>
      <c r="D71" s="19"/>
      <c r="E71" s="19"/>
      <c r="F71" s="19"/>
      <c r="G71" s="19"/>
      <c r="H71" s="20">
        <v>0</v>
      </c>
      <c r="I71" s="20">
        <v>0</v>
      </c>
      <c r="J71" s="20">
        <v>0</v>
      </c>
      <c r="K71" s="20"/>
    </row>
    <row r="72" spans="1:11" ht="15.75">
      <c r="A72" s="17">
        <v>6</v>
      </c>
      <c r="B72" s="18" t="s">
        <v>66</v>
      </c>
      <c r="C72" s="21"/>
      <c r="D72" s="21"/>
      <c r="E72" s="30"/>
      <c r="F72" s="21">
        <v>300</v>
      </c>
      <c r="G72" s="21">
        <v>300</v>
      </c>
      <c r="H72" s="20">
        <v>100</v>
      </c>
      <c r="I72" s="20">
        <v>200</v>
      </c>
      <c r="J72" s="20">
        <v>100</v>
      </c>
      <c r="K72" s="20"/>
    </row>
    <row r="73" spans="1:11" ht="15">
      <c r="A73" s="17">
        <v>7</v>
      </c>
      <c r="B73" s="18" t="s">
        <v>67</v>
      </c>
      <c r="C73" s="21"/>
      <c r="D73" s="21">
        <v>32200</v>
      </c>
      <c r="E73" s="21">
        <v>6400</v>
      </c>
      <c r="F73" s="21"/>
      <c r="G73" s="21"/>
      <c r="H73" s="20">
        <v>14000</v>
      </c>
      <c r="I73" s="20">
        <v>109200</v>
      </c>
      <c r="J73" s="20">
        <v>56300</v>
      </c>
      <c r="K73" s="20">
        <v>10200</v>
      </c>
    </row>
    <row r="74" spans="1:11" ht="15">
      <c r="A74" s="17">
        <v>8</v>
      </c>
      <c r="B74" s="18" t="s">
        <v>68</v>
      </c>
      <c r="C74" s="21"/>
      <c r="D74" s="21">
        <v>6800</v>
      </c>
      <c r="E74" s="21">
        <v>4100</v>
      </c>
      <c r="F74" s="21">
        <v>4400</v>
      </c>
      <c r="G74" s="21">
        <v>5100</v>
      </c>
      <c r="H74" s="20">
        <v>6060</v>
      </c>
      <c r="I74" s="20">
        <v>6200</v>
      </c>
      <c r="J74" s="20"/>
      <c r="K74" s="20">
        <v>5700</v>
      </c>
    </row>
    <row r="75" spans="1:11" ht="15">
      <c r="A75" s="17">
        <v>9</v>
      </c>
      <c r="B75" s="18" t="s">
        <v>83</v>
      </c>
      <c r="C75" s="19"/>
      <c r="D75" s="19"/>
      <c r="E75" s="19"/>
      <c r="F75" s="19"/>
      <c r="G75" s="19"/>
      <c r="H75" s="20"/>
      <c r="I75" s="20"/>
      <c r="J75" s="20">
        <v>3500</v>
      </c>
      <c r="K75" s="20">
        <v>1300</v>
      </c>
    </row>
    <row r="76" spans="1:11" ht="15">
      <c r="A76" s="17">
        <v>10</v>
      </c>
      <c r="B76" s="18" t="s">
        <v>69</v>
      </c>
      <c r="C76" s="21">
        <v>13100</v>
      </c>
      <c r="D76" s="21"/>
      <c r="E76" s="21"/>
      <c r="F76" s="21"/>
      <c r="G76" s="21"/>
      <c r="H76" s="20">
        <v>0</v>
      </c>
      <c r="I76" s="20">
        <v>0</v>
      </c>
      <c r="J76" s="20"/>
      <c r="K76" s="20"/>
    </row>
    <row r="77" spans="1:11" ht="15">
      <c r="A77" s="17">
        <v>11</v>
      </c>
      <c r="B77" s="18" t="s">
        <v>70</v>
      </c>
      <c r="C77" s="21">
        <v>1858</v>
      </c>
      <c r="D77" s="21"/>
      <c r="E77" s="21">
        <v>5000</v>
      </c>
      <c r="F77" s="21">
        <v>8300</v>
      </c>
      <c r="G77" s="21">
        <v>8000</v>
      </c>
      <c r="H77" s="20">
        <v>6540</v>
      </c>
      <c r="I77" s="20">
        <v>6400</v>
      </c>
      <c r="J77" s="20">
        <v>13200</v>
      </c>
      <c r="K77" s="20">
        <v>8500</v>
      </c>
    </row>
    <row r="78" spans="1:11" ht="15">
      <c r="A78" s="17">
        <v>12</v>
      </c>
      <c r="B78" s="18" t="s">
        <v>71</v>
      </c>
      <c r="C78" s="21"/>
      <c r="D78" s="21">
        <v>1292.3076923076924</v>
      </c>
      <c r="E78" s="21">
        <v>4307.692307692308</v>
      </c>
      <c r="F78" s="21">
        <v>2800</v>
      </c>
      <c r="G78" s="21">
        <v>2800</v>
      </c>
      <c r="H78" s="20">
        <v>0</v>
      </c>
      <c r="I78" s="20">
        <v>0</v>
      </c>
      <c r="J78" s="20">
        <v>0</v>
      </c>
      <c r="K78" s="20"/>
    </row>
    <row r="79" spans="1:11" ht="15">
      <c r="A79" s="17">
        <v>13</v>
      </c>
      <c r="B79" s="18" t="s">
        <v>72</v>
      </c>
      <c r="C79" s="31"/>
      <c r="D79" s="21">
        <v>2308</v>
      </c>
      <c r="E79" s="21">
        <v>7620</v>
      </c>
      <c r="F79" s="21">
        <v>5000</v>
      </c>
      <c r="G79" s="21">
        <v>5000</v>
      </c>
      <c r="H79" s="20">
        <v>46400</v>
      </c>
      <c r="I79" s="20">
        <v>57700</v>
      </c>
      <c r="J79" s="20">
        <v>68800</v>
      </c>
      <c r="K79" s="20">
        <v>77800</v>
      </c>
    </row>
  </sheetData>
  <mergeCells count="5">
    <mergeCell ref="C3:K3"/>
    <mergeCell ref="A1:K1"/>
    <mergeCell ref="A2:K2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2006-12-05T03:32:45Z</dcterms:created>
  <dcterms:modified xsi:type="dcterms:W3CDTF">2006-12-05T04:29:29Z</dcterms:modified>
  <cp:category/>
  <cp:version/>
  <cp:contentType/>
  <cp:contentStatus/>
</cp:coreProperties>
</file>