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L cam,chanh,quy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<sst xmlns="http://schemas.openxmlformats.org/spreadsheetml/2006/main" count="90" uniqueCount="90">
  <si>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Số TT</t>
  </si>
  <si>
    <t>Tỉnh/Thành phố
Provinces/Cities</t>
  </si>
  <si>
    <t>CẢ NƯỚC - WHOLE COUNTRY</t>
  </si>
  <si>
    <t>Miền Bắc - North</t>
  </si>
  <si>
    <t>I</t>
  </si>
  <si>
    <t>Đồng bằng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</si>
  <si>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</si>
  <si>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</si>
  <si>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</si>
  <si>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</si>
  <si>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</si>
  <si>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</si>
  <si>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</si>
  <si>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</si>
  <si>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</si>
  <si>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</si>
  <si>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</si>
  <si>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</si>
  <si>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</si>
  <si>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</si>
  <si>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</si>
  <si>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</si>
  <si>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</si>
  <si>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</si>
  <si>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</si>
  <si>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</si>
  <si>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</si>
  <si>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</si>
  <si>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</si>
  <si>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</si>
  <si>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</si>
  <si>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</si>
  <si>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</si>
  <si>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</si>
  <si>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</si>
  <si>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</si>
  <si>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</si>
  <si>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 
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</si>
  <si>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</si>
  <si>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</si>
  <si>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</si>
  <si>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</si>
  <si>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</si>
  <si>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</si>
  <si>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</si>
  <si>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</si>
  <si>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</si>
  <si>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</si>
  <si>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</si>
  <si>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</si>
  <si>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</si>
  <si>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</si>
  <si>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</si>
  <si>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</si>
  <si>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</si>
  <si>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</si>
  <si>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</si>
  <si>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</si>
  <si>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</si>
  <si>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</si>
  <si>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</si>
  <si>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</si>
  <si>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</si>
  <si>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</si>
  <si>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</si>
  <si>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</si>
  <si>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</si>
  <si>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</si>
  <si>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</si>
  <si>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</si>
  <si>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</si>
  <si>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sông Cửu Long 
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</si>
  <si>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</si>
  <si>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</si>
  <si>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</si>
  <si>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</si>
  <si>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</si>
  <si>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</si>
  <si>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</si>
  <si>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</si>
  <si>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</si>
  <si>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</si>
  <si>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</si>
  <si>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</si>
  <si>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</si>
  <si>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t>Năm - Year</t>
  </si>
  <si>
    <t xml:space="preserve">Năm - Years </t>
  </si>
  <si>
    <t>SẢN LƯỢNG CAM, CHANH, QUÝT PHÂN THEO ĐỊA PHƯƠNG</t>
  </si>
  <si>
    <t xml:space="preserve">PRODUCTION OF ORANGE, LEMON, MANDARIN BY PROVINCES </t>
  </si>
  <si>
    <t>Đơn vị: tấn - Unit: tons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</si>
</sst>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3"/>
      <name val=".VnTime"/>
      <family val="0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19" applyNumberFormat="1" applyFont="1" applyBorder="1" applyAlignment="1" applyProtection="1">
      <alignment horizontal="right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oc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selection activeCell="I5" sqref="I5"/>
    </sheetView>
  </sheetViews>
  <sheetFormatPr defaultColWidth="9.140625" defaultRowHeight="12.75"/>
  <cols>
    <col min="2" max="2" width="33.7109375" style="0" customWidth="1"/>
    <col min="3" max="3" width="9.28125" style="0" bestFit="1" customWidth="1"/>
  </cols>
  <sheetData>
    <row r="1" spans="1:12" ht="37.5" customHeight="1">
      <c r="A1" s="11" t="s">
        <v>87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" customHeight="1">
      <c r="A2" s="12" t="s">
        <v>88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3" t="s">
        <v>89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customHeight="1">
      <c r="A4" s="1" t="s">
        <v>0</v>
      </c>
      <c r="B4" s="1" t="s">
        <v>1</v>
      </c>
      <c r="C4" s="9" t="s">
        <v>86</v>
      </c>
      <c r="D4" s="9"/>
      <c r="E4" s="9"/>
      <c r="F4" s="9"/>
      <c r="G4" s="9"/>
      <c r="H4" s="2" t="s">
        <v>85</v>
      </c>
      <c r="I4" s="2"/>
      <c r="J4" s="2"/>
      <c r="K4" s="2"/>
      <c r="L4" s="2"/>
    </row>
    <row r="5" spans="1:12" ht="15.75">
      <c r="A5" s="1"/>
      <c r="B5" s="2"/>
      <c r="C5" s="10">
        <v>1996</v>
      </c>
      <c r="D5" s="10">
        <v>1997</v>
      </c>
      <c r="E5" s="10">
        <v>1998</v>
      </c>
      <c r="F5" s="10">
        <v>1999</v>
      </c>
      <c r="G5" s="10">
        <v>2000</v>
      </c>
      <c r="H5" s="3">
        <v>2001</v>
      </c>
      <c r="I5" s="3">
        <v>2002</v>
      </c>
      <c r="J5" s="3">
        <v>2003</v>
      </c>
      <c r="K5" s="3">
        <v>2004</v>
      </c>
      <c r="L5" s="3">
        <v>2005</v>
      </c>
    </row>
    <row r="6" spans="1:12" ht="31.5">
      <c r="A6" s="14"/>
      <c r="B6" s="15" t="s">
        <v>2</v>
      </c>
      <c r="C6" s="4">
        <f>SUM(C7+C44)</f>
        <v>491504</v>
      </c>
      <c r="D6" s="4">
        <f aca="true" t="shared" si="0" ref="D6:L6">SUM(D7+D44)</f>
        <v>393808</v>
      </c>
      <c r="E6" s="4">
        <f t="shared" si="0"/>
        <v>378957</v>
      </c>
      <c r="F6" s="4">
        <f t="shared" si="0"/>
        <v>383509</v>
      </c>
      <c r="G6" s="4">
        <f t="shared" si="0"/>
        <v>426744</v>
      </c>
      <c r="H6" s="4">
        <f t="shared" si="0"/>
        <v>451500</v>
      </c>
      <c r="I6" s="4">
        <f t="shared" si="0"/>
        <v>435400</v>
      </c>
      <c r="J6" s="4">
        <f t="shared" si="0"/>
        <v>497326</v>
      </c>
      <c r="K6" s="4">
        <f t="shared" si="0"/>
        <v>538087</v>
      </c>
      <c r="L6" s="4">
        <f t="shared" si="0"/>
        <v>606200</v>
      </c>
    </row>
    <row r="7" spans="1:12" ht="15.75">
      <c r="A7" s="3"/>
      <c r="B7" s="14" t="s">
        <v>3</v>
      </c>
      <c r="C7" s="5">
        <f>SUM(C8+C20+C32+C37)</f>
        <v>86928</v>
      </c>
      <c r="D7" s="5">
        <f aca="true" t="shared" si="1" ref="D7:L7">SUM(D8+D20+D32+D37)</f>
        <v>84106</v>
      </c>
      <c r="E7" s="5">
        <f t="shared" si="1"/>
        <v>80516</v>
      </c>
      <c r="F7" s="5">
        <f t="shared" si="1"/>
        <v>108590</v>
      </c>
      <c r="G7" s="5">
        <f t="shared" si="1"/>
        <v>147279</v>
      </c>
      <c r="H7" s="5">
        <f t="shared" si="1"/>
        <v>120200</v>
      </c>
      <c r="I7" s="5">
        <f t="shared" si="1"/>
        <v>124600</v>
      </c>
      <c r="J7" s="5">
        <f t="shared" si="1"/>
        <v>126616</v>
      </c>
      <c r="K7" s="5">
        <f t="shared" si="1"/>
        <v>133626</v>
      </c>
      <c r="L7" s="5">
        <f t="shared" si="1"/>
        <v>147200</v>
      </c>
    </row>
    <row r="8" spans="1:12" ht="31.5">
      <c r="A8" s="16" t="s">
        <v>4</v>
      </c>
      <c r="B8" s="17" t="s">
        <v>5</v>
      </c>
      <c r="C8" s="6">
        <f>SUM(C9:C19)</f>
        <v>31772</v>
      </c>
      <c r="D8" s="6">
        <f aca="true" t="shared" si="2" ref="D8:L8">SUM(D9:D19)</f>
        <v>26194</v>
      </c>
      <c r="E8" s="6">
        <f t="shared" si="2"/>
        <v>24947</v>
      </c>
      <c r="F8" s="6">
        <f t="shared" si="2"/>
        <v>36963</v>
      </c>
      <c r="G8" s="6">
        <f t="shared" si="2"/>
        <v>38599</v>
      </c>
      <c r="H8" s="6">
        <f t="shared" si="2"/>
        <v>39700</v>
      </c>
      <c r="I8" s="6">
        <f t="shared" si="2"/>
        <v>41200</v>
      </c>
      <c r="J8" s="6">
        <f t="shared" si="2"/>
        <v>37831</v>
      </c>
      <c r="K8" s="6">
        <f t="shared" si="2"/>
        <v>41831</v>
      </c>
      <c r="L8" s="6">
        <f t="shared" si="2"/>
        <v>47900</v>
      </c>
    </row>
    <row r="9" spans="1:12" ht="15.75">
      <c r="A9" s="3">
        <v>1</v>
      </c>
      <c r="B9" s="18" t="s">
        <v>6</v>
      </c>
      <c r="C9" s="19">
        <v>538</v>
      </c>
      <c r="D9" s="20">
        <v>533</v>
      </c>
      <c r="E9" s="20">
        <v>604</v>
      </c>
      <c r="F9" s="20">
        <v>618</v>
      </c>
      <c r="G9" s="20">
        <v>712</v>
      </c>
      <c r="H9" s="7">
        <v>800</v>
      </c>
      <c r="I9" s="7">
        <v>800</v>
      </c>
      <c r="J9" s="7">
        <v>553</v>
      </c>
      <c r="K9" s="7">
        <v>569</v>
      </c>
      <c r="L9" s="8">
        <v>600</v>
      </c>
    </row>
    <row r="10" spans="1:12" ht="15.75">
      <c r="A10" s="3">
        <v>2</v>
      </c>
      <c r="B10" s="18" t="s">
        <v>7</v>
      </c>
      <c r="C10" s="19">
        <v>4680</v>
      </c>
      <c r="D10" s="20">
        <v>6298</v>
      </c>
      <c r="E10" s="20">
        <v>6171</v>
      </c>
      <c r="F10" s="20">
        <v>7265</v>
      </c>
      <c r="G10" s="20">
        <v>7744</v>
      </c>
      <c r="H10" s="7">
        <v>8100</v>
      </c>
      <c r="I10" s="7">
        <v>9300</v>
      </c>
      <c r="J10" s="7">
        <v>9082</v>
      </c>
      <c r="K10" s="7">
        <v>8794</v>
      </c>
      <c r="L10" s="8">
        <v>8800</v>
      </c>
    </row>
    <row r="11" spans="1:12" ht="15.75">
      <c r="A11" s="3">
        <v>3</v>
      </c>
      <c r="B11" s="18" t="s">
        <v>8</v>
      </c>
      <c r="C11" s="19">
        <v>2068</v>
      </c>
      <c r="D11" s="20">
        <v>2704</v>
      </c>
      <c r="E11" s="20">
        <v>2734</v>
      </c>
      <c r="F11" s="20">
        <v>2183</v>
      </c>
      <c r="G11" s="20">
        <v>2880</v>
      </c>
      <c r="H11" s="7">
        <v>3100</v>
      </c>
      <c r="I11" s="7">
        <v>2100</v>
      </c>
      <c r="J11" s="7">
        <v>1636</v>
      </c>
      <c r="K11" s="7">
        <v>1845</v>
      </c>
      <c r="L11" s="8">
        <v>1200</v>
      </c>
    </row>
    <row r="12" spans="1:12" ht="15.75">
      <c r="A12" s="3">
        <v>4</v>
      </c>
      <c r="B12" s="18" t="s">
        <v>9</v>
      </c>
      <c r="C12" s="19">
        <v>1658</v>
      </c>
      <c r="D12" s="20">
        <v>1648</v>
      </c>
      <c r="E12" s="20">
        <v>1648</v>
      </c>
      <c r="F12" s="20">
        <v>1596</v>
      </c>
      <c r="G12" s="20">
        <v>1853</v>
      </c>
      <c r="H12" s="7">
        <v>1900</v>
      </c>
      <c r="I12" s="7">
        <v>3000</v>
      </c>
      <c r="J12" s="7">
        <v>2196</v>
      </c>
      <c r="K12" s="7">
        <v>2575</v>
      </c>
      <c r="L12" s="8">
        <v>3900</v>
      </c>
    </row>
    <row r="13" spans="1:12" ht="15.75">
      <c r="A13" s="3">
        <v>5</v>
      </c>
      <c r="B13" s="18" t="s">
        <v>10</v>
      </c>
      <c r="C13" s="19">
        <v>696</v>
      </c>
      <c r="D13" s="20">
        <v>1227</v>
      </c>
      <c r="E13" s="20">
        <v>702</v>
      </c>
      <c r="F13" s="20">
        <v>759</v>
      </c>
      <c r="G13" s="20">
        <v>520</v>
      </c>
      <c r="H13" s="7">
        <v>500</v>
      </c>
      <c r="I13" s="7">
        <v>300</v>
      </c>
      <c r="J13" s="7">
        <v>121</v>
      </c>
      <c r="K13" s="7">
        <v>215</v>
      </c>
      <c r="L13" s="8">
        <v>200</v>
      </c>
    </row>
    <row r="14" spans="1:12" ht="15.75">
      <c r="A14" s="3">
        <v>6</v>
      </c>
      <c r="B14" s="18" t="s">
        <v>11</v>
      </c>
      <c r="C14" s="19">
        <v>8205</v>
      </c>
      <c r="D14" s="20">
        <v>4246</v>
      </c>
      <c r="E14" s="20">
        <v>4490</v>
      </c>
      <c r="F14" s="20">
        <v>6526</v>
      </c>
      <c r="G14" s="20">
        <v>6273</v>
      </c>
      <c r="H14" s="7">
        <v>6100</v>
      </c>
      <c r="I14" s="7">
        <v>6100</v>
      </c>
      <c r="J14" s="7">
        <v>6659</v>
      </c>
      <c r="K14" s="7">
        <v>6671</v>
      </c>
      <c r="L14" s="8">
        <v>6200</v>
      </c>
    </row>
    <row r="15" spans="1:12" ht="15.75">
      <c r="A15" s="3">
        <v>7</v>
      </c>
      <c r="B15" s="18" t="s">
        <v>12</v>
      </c>
      <c r="C15" s="19">
        <v>2072</v>
      </c>
      <c r="D15" s="20">
        <v>2415</v>
      </c>
      <c r="E15" s="20">
        <v>2415</v>
      </c>
      <c r="F15" s="20">
        <v>5880</v>
      </c>
      <c r="G15" s="20">
        <v>5510</v>
      </c>
      <c r="H15" s="7">
        <v>5600</v>
      </c>
      <c r="I15" s="7">
        <v>6800</v>
      </c>
      <c r="J15" s="7">
        <v>7680</v>
      </c>
      <c r="K15" s="7">
        <v>10680</v>
      </c>
      <c r="L15" s="8">
        <v>15600</v>
      </c>
    </row>
    <row r="16" spans="1:12" ht="15.75">
      <c r="A16" s="3">
        <v>8</v>
      </c>
      <c r="B16" s="18" t="s">
        <v>13</v>
      </c>
      <c r="C16" s="19"/>
      <c r="D16" s="20">
        <v>2004</v>
      </c>
      <c r="E16" s="20">
        <v>744</v>
      </c>
      <c r="F16" s="20">
        <v>1160</v>
      </c>
      <c r="G16" s="20">
        <v>1403</v>
      </c>
      <c r="H16" s="7">
        <v>1700</v>
      </c>
      <c r="I16" s="7">
        <v>1800</v>
      </c>
      <c r="J16" s="7">
        <v>2374</v>
      </c>
      <c r="K16" s="7">
        <v>2475</v>
      </c>
      <c r="L16" s="8">
        <v>2600</v>
      </c>
    </row>
    <row r="17" spans="1:12" ht="15.75">
      <c r="A17" s="3">
        <v>9</v>
      </c>
      <c r="B17" s="18" t="s">
        <v>14</v>
      </c>
      <c r="C17" s="19">
        <v>3459</v>
      </c>
      <c r="D17" s="20">
        <v>2361</v>
      </c>
      <c r="E17" s="20">
        <v>2565</v>
      </c>
      <c r="F17" s="20">
        <v>8025</v>
      </c>
      <c r="G17" s="20">
        <v>7973</v>
      </c>
      <c r="H17" s="7">
        <v>7700</v>
      </c>
      <c r="I17" s="7">
        <v>8200</v>
      </c>
      <c r="J17" s="7">
        <v>4975</v>
      </c>
      <c r="K17" s="7">
        <v>5170</v>
      </c>
      <c r="L17" s="8">
        <v>5200</v>
      </c>
    </row>
    <row r="18" spans="1:12" ht="15.75">
      <c r="A18" s="3">
        <v>10</v>
      </c>
      <c r="B18" s="18" t="s">
        <v>15</v>
      </c>
      <c r="C18" s="19">
        <v>7816</v>
      </c>
      <c r="D18" s="20">
        <v>2132</v>
      </c>
      <c r="E18" s="20">
        <v>2248</v>
      </c>
      <c r="F18" s="20">
        <v>2358</v>
      </c>
      <c r="G18" s="20">
        <v>2389</v>
      </c>
      <c r="H18" s="7">
        <v>2600</v>
      </c>
      <c r="I18" s="7">
        <v>1600</v>
      </c>
      <c r="J18" s="7">
        <v>1666</v>
      </c>
      <c r="K18" s="7">
        <v>1907</v>
      </c>
      <c r="L18" s="8">
        <v>2700</v>
      </c>
    </row>
    <row r="19" spans="1:12" ht="15.75">
      <c r="A19" s="3">
        <v>11</v>
      </c>
      <c r="B19" s="18" t="s">
        <v>16</v>
      </c>
      <c r="C19" s="19">
        <v>580</v>
      </c>
      <c r="D19" s="20">
        <v>626</v>
      </c>
      <c r="E19" s="20">
        <v>626</v>
      </c>
      <c r="F19" s="20">
        <v>593</v>
      </c>
      <c r="G19" s="20">
        <v>1342</v>
      </c>
      <c r="H19" s="7">
        <v>1600</v>
      </c>
      <c r="I19" s="7">
        <v>1200</v>
      </c>
      <c r="J19" s="7">
        <v>889</v>
      </c>
      <c r="K19" s="7">
        <v>930</v>
      </c>
      <c r="L19" s="8">
        <v>900</v>
      </c>
    </row>
    <row r="20" spans="1:12" ht="15.75">
      <c r="A20" s="16" t="s">
        <v>17</v>
      </c>
      <c r="B20" s="21" t="s">
        <v>18</v>
      </c>
      <c r="C20" s="22">
        <f>SUM(C21:C31)</f>
        <v>26909</v>
      </c>
      <c r="D20" s="22">
        <f aca="true" t="shared" si="3" ref="D20:L20">SUM(D21:D31)</f>
        <v>27381</v>
      </c>
      <c r="E20" s="22">
        <f t="shared" si="3"/>
        <v>30892</v>
      </c>
      <c r="F20" s="22">
        <f t="shared" si="3"/>
        <v>37869</v>
      </c>
      <c r="G20" s="22">
        <f t="shared" si="3"/>
        <v>35111</v>
      </c>
      <c r="H20" s="22">
        <f t="shared" si="3"/>
        <v>35900</v>
      </c>
      <c r="I20" s="22">
        <f t="shared" si="3"/>
        <v>41700</v>
      </c>
      <c r="J20" s="22">
        <f t="shared" si="3"/>
        <v>45124</v>
      </c>
      <c r="K20" s="22">
        <f t="shared" si="3"/>
        <v>47566</v>
      </c>
      <c r="L20" s="22">
        <f t="shared" si="3"/>
        <v>51800</v>
      </c>
    </row>
    <row r="21" spans="1:12" ht="15.75">
      <c r="A21" s="3">
        <v>1</v>
      </c>
      <c r="B21" s="18" t="s">
        <v>19</v>
      </c>
      <c r="C21" s="19">
        <v>10772</v>
      </c>
      <c r="D21" s="20">
        <v>12272</v>
      </c>
      <c r="E21" s="20">
        <v>14941</v>
      </c>
      <c r="F21" s="20">
        <v>15906</v>
      </c>
      <c r="G21" s="20">
        <v>13534</v>
      </c>
      <c r="H21" s="7">
        <v>13500</v>
      </c>
      <c r="I21" s="7">
        <v>16800</v>
      </c>
      <c r="J21" s="7">
        <v>20068</v>
      </c>
      <c r="K21" s="7">
        <v>20378</v>
      </c>
      <c r="L21" s="8">
        <v>24000</v>
      </c>
    </row>
    <row r="22" spans="1:12" ht="15.75">
      <c r="A22" s="3">
        <v>2</v>
      </c>
      <c r="B22" s="18" t="s">
        <v>20</v>
      </c>
      <c r="C22" s="19">
        <v>640</v>
      </c>
      <c r="D22" s="20">
        <v>437</v>
      </c>
      <c r="E22" s="20">
        <v>489</v>
      </c>
      <c r="F22" s="20">
        <v>404</v>
      </c>
      <c r="G22" s="20">
        <v>786</v>
      </c>
      <c r="H22" s="7">
        <v>500</v>
      </c>
      <c r="I22" s="7">
        <v>600</v>
      </c>
      <c r="J22" s="7">
        <v>620</v>
      </c>
      <c r="K22" s="7">
        <v>577</v>
      </c>
      <c r="L22" s="8">
        <v>600</v>
      </c>
    </row>
    <row r="23" spans="1:12" ht="15.75">
      <c r="A23" s="3">
        <v>3</v>
      </c>
      <c r="B23" s="18" t="s">
        <v>21</v>
      </c>
      <c r="C23" s="19">
        <v>100</v>
      </c>
      <c r="D23" s="20">
        <v>155</v>
      </c>
      <c r="E23" s="20">
        <v>155</v>
      </c>
      <c r="F23" s="20">
        <v>131</v>
      </c>
      <c r="G23" s="20">
        <v>128</v>
      </c>
      <c r="H23" s="7">
        <v>200</v>
      </c>
      <c r="I23" s="7">
        <v>200</v>
      </c>
      <c r="J23" s="7">
        <v>62</v>
      </c>
      <c r="K23" s="7">
        <v>72</v>
      </c>
      <c r="L23" s="8">
        <v>100</v>
      </c>
    </row>
    <row r="24" spans="1:12" ht="15.75">
      <c r="A24" s="3">
        <v>4</v>
      </c>
      <c r="B24" s="18" t="s">
        <v>22</v>
      </c>
      <c r="C24" s="19">
        <v>341</v>
      </c>
      <c r="D24" s="20">
        <v>750</v>
      </c>
      <c r="E24" s="20">
        <v>940</v>
      </c>
      <c r="F24" s="20">
        <v>3084</v>
      </c>
      <c r="G24" s="20">
        <v>3212</v>
      </c>
      <c r="H24" s="7">
        <v>900</v>
      </c>
      <c r="I24" s="7">
        <v>800</v>
      </c>
      <c r="J24" s="7">
        <v>850</v>
      </c>
      <c r="K24" s="7">
        <v>1288</v>
      </c>
      <c r="L24" s="8">
        <v>1300</v>
      </c>
    </row>
    <row r="25" spans="1:12" ht="15.75">
      <c r="A25" s="3">
        <v>5</v>
      </c>
      <c r="B25" s="18" t="s">
        <v>23</v>
      </c>
      <c r="C25" s="19">
        <v>4007</v>
      </c>
      <c r="D25" s="20">
        <v>1768</v>
      </c>
      <c r="E25" s="20">
        <v>1820</v>
      </c>
      <c r="F25" s="20">
        <v>825</v>
      </c>
      <c r="G25" s="20">
        <v>825</v>
      </c>
      <c r="H25" s="7">
        <v>2300</v>
      </c>
      <c r="I25" s="7">
        <v>2100</v>
      </c>
      <c r="J25" s="7">
        <v>2308</v>
      </c>
      <c r="K25" s="7">
        <v>2275</v>
      </c>
      <c r="L25" s="8">
        <v>100</v>
      </c>
    </row>
    <row r="26" spans="1:12" ht="15.75">
      <c r="A26" s="3">
        <v>6</v>
      </c>
      <c r="B26" s="18" t="s">
        <v>24</v>
      </c>
      <c r="C26" s="19">
        <v>1100</v>
      </c>
      <c r="D26" s="20">
        <v>1779</v>
      </c>
      <c r="E26" s="20">
        <v>2168</v>
      </c>
      <c r="F26" s="20">
        <v>2930</v>
      </c>
      <c r="G26" s="20">
        <v>2118</v>
      </c>
      <c r="H26" s="7">
        <v>3600</v>
      </c>
      <c r="I26" s="7">
        <v>10300</v>
      </c>
      <c r="J26" s="7">
        <v>9934</v>
      </c>
      <c r="K26" s="7">
        <v>11878</v>
      </c>
      <c r="L26" s="8">
        <v>15400</v>
      </c>
    </row>
    <row r="27" spans="1:12" ht="15.75">
      <c r="A27" s="3">
        <v>7</v>
      </c>
      <c r="B27" s="18" t="s">
        <v>25</v>
      </c>
      <c r="C27" s="19">
        <v>2272</v>
      </c>
      <c r="D27" s="20">
        <v>2402</v>
      </c>
      <c r="E27" s="20">
        <v>2476</v>
      </c>
      <c r="F27" s="20">
        <v>2871</v>
      </c>
      <c r="G27" s="20">
        <v>3025</v>
      </c>
      <c r="H27" s="7">
        <v>3500</v>
      </c>
      <c r="I27" s="7">
        <v>3900</v>
      </c>
      <c r="J27" s="7">
        <v>4799</v>
      </c>
      <c r="K27" s="7">
        <v>4994</v>
      </c>
      <c r="L27" s="8">
        <v>4600</v>
      </c>
    </row>
    <row r="28" spans="1:12" ht="15.75">
      <c r="A28" s="3">
        <v>8</v>
      </c>
      <c r="B28" s="18" t="s">
        <v>26</v>
      </c>
      <c r="C28" s="19">
        <v>336</v>
      </c>
      <c r="D28" s="20">
        <v>348</v>
      </c>
      <c r="E28" s="20">
        <v>320</v>
      </c>
      <c r="F28" s="20">
        <v>2484</v>
      </c>
      <c r="G28" s="20">
        <v>2190</v>
      </c>
      <c r="H28" s="7">
        <v>2300</v>
      </c>
      <c r="I28" s="7">
        <v>1900</v>
      </c>
      <c r="J28" s="7">
        <v>1401</v>
      </c>
      <c r="K28" s="7">
        <v>1166</v>
      </c>
      <c r="L28" s="8">
        <v>1100</v>
      </c>
    </row>
    <row r="29" spans="1:12" ht="15.75">
      <c r="A29" s="3">
        <v>9</v>
      </c>
      <c r="B29" s="18" t="s">
        <v>27</v>
      </c>
      <c r="C29" s="19">
        <v>5295</v>
      </c>
      <c r="D29" s="20">
        <v>4887</v>
      </c>
      <c r="E29" s="20">
        <v>5000</v>
      </c>
      <c r="F29" s="20">
        <v>5108</v>
      </c>
      <c r="G29" s="20">
        <v>5057</v>
      </c>
      <c r="H29" s="7">
        <v>5400</v>
      </c>
      <c r="I29" s="7">
        <v>2900</v>
      </c>
      <c r="J29" s="7">
        <v>2526</v>
      </c>
      <c r="K29" s="7">
        <v>2526</v>
      </c>
      <c r="L29" s="8">
        <v>2500</v>
      </c>
    </row>
    <row r="30" spans="1:12" ht="15.75">
      <c r="A30" s="3">
        <v>10</v>
      </c>
      <c r="B30" s="18" t="s">
        <v>28</v>
      </c>
      <c r="C30" s="19">
        <v>2011</v>
      </c>
      <c r="D30" s="20">
        <v>2383</v>
      </c>
      <c r="E30" s="20">
        <v>2383</v>
      </c>
      <c r="F30" s="20">
        <v>3210</v>
      </c>
      <c r="G30" s="20">
        <v>2038</v>
      </c>
      <c r="H30" s="7">
        <v>1400</v>
      </c>
      <c r="I30" s="7">
        <v>900</v>
      </c>
      <c r="J30" s="7">
        <v>1006</v>
      </c>
      <c r="K30" s="7">
        <v>862</v>
      </c>
      <c r="L30" s="8">
        <v>600</v>
      </c>
    </row>
    <row r="31" spans="1:12" ht="15.75">
      <c r="A31" s="3">
        <v>11</v>
      </c>
      <c r="B31" s="18" t="s">
        <v>29</v>
      </c>
      <c r="C31" s="20">
        <v>35</v>
      </c>
      <c r="D31" s="20">
        <v>200</v>
      </c>
      <c r="E31" s="20">
        <v>200</v>
      </c>
      <c r="F31" s="20">
        <v>916</v>
      </c>
      <c r="G31" s="20">
        <v>2198</v>
      </c>
      <c r="H31" s="7">
        <v>2300</v>
      </c>
      <c r="I31" s="7">
        <v>1300</v>
      </c>
      <c r="J31" s="7">
        <v>1550</v>
      </c>
      <c r="K31" s="7">
        <v>1550</v>
      </c>
      <c r="L31" s="8">
        <v>1500</v>
      </c>
    </row>
    <row r="32" spans="1:12" ht="15.75">
      <c r="A32" s="16" t="s">
        <v>30</v>
      </c>
      <c r="B32" s="21" t="s">
        <v>31</v>
      </c>
      <c r="C32" s="22">
        <f>SUM(C33:C36)</f>
        <v>3169</v>
      </c>
      <c r="D32" s="22">
        <f aca="true" t="shared" si="4" ref="D32:L32">SUM(D33:D36)</f>
        <v>2433</v>
      </c>
      <c r="E32" s="22">
        <f t="shared" si="4"/>
        <v>2016</v>
      </c>
      <c r="F32" s="22">
        <f t="shared" si="4"/>
        <v>2164</v>
      </c>
      <c r="G32" s="22">
        <f t="shared" si="4"/>
        <v>2631</v>
      </c>
      <c r="H32" s="22">
        <f t="shared" si="4"/>
        <v>3100</v>
      </c>
      <c r="I32" s="22">
        <f t="shared" si="4"/>
        <v>3300</v>
      </c>
      <c r="J32" s="22">
        <f t="shared" si="4"/>
        <v>3606</v>
      </c>
      <c r="K32" s="22">
        <f t="shared" si="4"/>
        <v>3836</v>
      </c>
      <c r="L32" s="22">
        <f t="shared" si="4"/>
        <v>4600</v>
      </c>
    </row>
    <row r="33" spans="1:12" ht="15.75">
      <c r="A33" s="3">
        <v>1</v>
      </c>
      <c r="B33" s="18" t="s">
        <v>32</v>
      </c>
      <c r="C33" s="19">
        <v>228</v>
      </c>
      <c r="D33" s="20">
        <v>234</v>
      </c>
      <c r="E33" s="20">
        <v>234</v>
      </c>
      <c r="F33" s="20">
        <v>35</v>
      </c>
      <c r="G33" s="20">
        <v>345</v>
      </c>
      <c r="H33" s="7"/>
      <c r="I33" s="7"/>
      <c r="J33" s="7"/>
      <c r="K33" s="7">
        <v>300</v>
      </c>
      <c r="L33" s="8">
        <v>100</v>
      </c>
    </row>
    <row r="34" spans="1:12" ht="15.75">
      <c r="A34" s="3">
        <v>2</v>
      </c>
      <c r="B34" s="18" t="s">
        <v>33</v>
      </c>
      <c r="C34" s="23"/>
      <c r="D34" s="23"/>
      <c r="E34" s="23"/>
      <c r="F34" s="23"/>
      <c r="G34" s="23"/>
      <c r="H34" s="7">
        <v>400</v>
      </c>
      <c r="I34" s="7">
        <v>400</v>
      </c>
      <c r="J34" s="7">
        <v>422</v>
      </c>
      <c r="K34" s="7">
        <v>68</v>
      </c>
      <c r="L34" s="8">
        <v>400</v>
      </c>
    </row>
    <row r="35" spans="1:12" ht="15.75">
      <c r="A35" s="3">
        <v>3</v>
      </c>
      <c r="B35" s="18" t="s">
        <v>34</v>
      </c>
      <c r="C35" s="20">
        <v>455</v>
      </c>
      <c r="D35" s="20">
        <v>444</v>
      </c>
      <c r="E35" s="20">
        <v>27</v>
      </c>
      <c r="F35" s="20">
        <v>84</v>
      </c>
      <c r="G35" s="20">
        <v>115</v>
      </c>
      <c r="H35" s="7">
        <v>100</v>
      </c>
      <c r="I35" s="7">
        <v>400</v>
      </c>
      <c r="J35" s="7">
        <v>447</v>
      </c>
      <c r="K35" s="7">
        <v>391</v>
      </c>
      <c r="L35" s="8">
        <v>600</v>
      </c>
    </row>
    <row r="36" spans="1:12" ht="15.75">
      <c r="A36" s="3">
        <v>4</v>
      </c>
      <c r="B36" s="18" t="s">
        <v>35</v>
      </c>
      <c r="C36" s="20">
        <v>2486</v>
      </c>
      <c r="D36" s="20">
        <v>1755</v>
      </c>
      <c r="E36" s="20">
        <v>1755</v>
      </c>
      <c r="F36" s="20">
        <v>2045</v>
      </c>
      <c r="G36" s="20">
        <v>2171</v>
      </c>
      <c r="H36" s="7">
        <v>2600</v>
      </c>
      <c r="I36" s="7">
        <v>2500</v>
      </c>
      <c r="J36" s="7">
        <v>2737</v>
      </c>
      <c r="K36" s="7">
        <v>3077</v>
      </c>
      <c r="L36" s="8">
        <v>3500</v>
      </c>
    </row>
    <row r="37" spans="1:12" ht="31.5">
      <c r="A37" s="16" t="s">
        <v>36</v>
      </c>
      <c r="B37" s="17" t="s">
        <v>37</v>
      </c>
      <c r="C37" s="6">
        <f>SUM(C38:C43)</f>
        <v>25078</v>
      </c>
      <c r="D37" s="6">
        <f aca="true" t="shared" si="5" ref="D37:L37">SUM(D38:D43)</f>
        <v>28098</v>
      </c>
      <c r="E37" s="6">
        <f t="shared" si="5"/>
        <v>22661</v>
      </c>
      <c r="F37" s="6">
        <f t="shared" si="5"/>
        <v>31594</v>
      </c>
      <c r="G37" s="6">
        <f t="shared" si="5"/>
        <v>70938</v>
      </c>
      <c r="H37" s="6">
        <f t="shared" si="5"/>
        <v>41500</v>
      </c>
      <c r="I37" s="6">
        <f t="shared" si="5"/>
        <v>38400</v>
      </c>
      <c r="J37" s="6">
        <f t="shared" si="5"/>
        <v>40055</v>
      </c>
      <c r="K37" s="6">
        <f t="shared" si="5"/>
        <v>40393</v>
      </c>
      <c r="L37" s="6">
        <f t="shared" si="5"/>
        <v>42900</v>
      </c>
    </row>
    <row r="38" spans="1:12" ht="15.75">
      <c r="A38" s="3">
        <v>1</v>
      </c>
      <c r="B38" s="18" t="s">
        <v>38</v>
      </c>
      <c r="C38" s="20">
        <v>3614</v>
      </c>
      <c r="D38" s="20">
        <v>2225</v>
      </c>
      <c r="E38" s="20">
        <v>2225</v>
      </c>
      <c r="F38" s="20">
        <v>2883</v>
      </c>
      <c r="G38" s="20">
        <v>35420</v>
      </c>
      <c r="H38" s="7">
        <v>3600</v>
      </c>
      <c r="I38" s="7">
        <v>3600</v>
      </c>
      <c r="J38" s="7">
        <v>3643</v>
      </c>
      <c r="K38" s="7">
        <v>1367</v>
      </c>
      <c r="L38" s="8">
        <v>1400</v>
      </c>
    </row>
    <row r="39" spans="1:12" ht="15.75">
      <c r="A39" s="3">
        <v>2</v>
      </c>
      <c r="B39" s="18" t="s">
        <v>39</v>
      </c>
      <c r="C39" s="20">
        <v>14430</v>
      </c>
      <c r="D39" s="20">
        <v>17414</v>
      </c>
      <c r="E39" s="20">
        <v>13395</v>
      </c>
      <c r="F39" s="20">
        <v>20250</v>
      </c>
      <c r="G39" s="20">
        <v>23673</v>
      </c>
      <c r="H39" s="7">
        <v>23900</v>
      </c>
      <c r="I39" s="7">
        <v>24600</v>
      </c>
      <c r="J39" s="7">
        <v>26088</v>
      </c>
      <c r="K39" s="7">
        <v>27608</v>
      </c>
      <c r="L39" s="8">
        <v>27800</v>
      </c>
    </row>
    <row r="40" spans="1:12" ht="15.75">
      <c r="A40" s="3">
        <v>3</v>
      </c>
      <c r="B40" s="18" t="s">
        <v>40</v>
      </c>
      <c r="C40" s="20">
        <v>4629</v>
      </c>
      <c r="D40" s="20">
        <v>5744</v>
      </c>
      <c r="E40" s="20">
        <v>4797</v>
      </c>
      <c r="F40" s="20">
        <v>5732</v>
      </c>
      <c r="G40" s="20">
        <v>8180</v>
      </c>
      <c r="H40" s="7">
        <v>10200</v>
      </c>
      <c r="I40" s="7">
        <v>6500</v>
      </c>
      <c r="J40" s="7">
        <v>7098</v>
      </c>
      <c r="K40" s="7">
        <v>7826</v>
      </c>
      <c r="L40" s="8">
        <v>9900</v>
      </c>
    </row>
    <row r="41" spans="1:12" ht="15.75">
      <c r="A41" s="3">
        <v>4</v>
      </c>
      <c r="B41" s="18" t="s">
        <v>41</v>
      </c>
      <c r="C41" s="20">
        <v>1221</v>
      </c>
      <c r="D41" s="20">
        <v>1230</v>
      </c>
      <c r="E41" s="20">
        <v>754</v>
      </c>
      <c r="F41" s="20">
        <v>1385</v>
      </c>
      <c r="G41" s="20">
        <v>1324</v>
      </c>
      <c r="H41" s="7">
        <v>1500</v>
      </c>
      <c r="I41" s="7">
        <v>1600</v>
      </c>
      <c r="J41" s="7">
        <v>840</v>
      </c>
      <c r="K41" s="7">
        <v>897</v>
      </c>
      <c r="L41" s="8">
        <v>900</v>
      </c>
    </row>
    <row r="42" spans="1:12" ht="15.75">
      <c r="A42" s="3">
        <v>5</v>
      </c>
      <c r="B42" s="18" t="s">
        <v>42</v>
      </c>
      <c r="C42" s="20">
        <v>589</v>
      </c>
      <c r="D42" s="20">
        <v>800</v>
      </c>
      <c r="E42" s="20">
        <v>770</v>
      </c>
      <c r="F42" s="20">
        <v>696</v>
      </c>
      <c r="G42" s="20">
        <v>799</v>
      </c>
      <c r="H42" s="7">
        <v>700</v>
      </c>
      <c r="I42" s="7">
        <v>700</v>
      </c>
      <c r="J42" s="7">
        <v>1139</v>
      </c>
      <c r="K42" s="7">
        <v>1181</v>
      </c>
      <c r="L42" s="8">
        <v>1200</v>
      </c>
    </row>
    <row r="43" spans="1:12" ht="15.75">
      <c r="A43" s="3">
        <v>6</v>
      </c>
      <c r="B43" s="18" t="s">
        <v>43</v>
      </c>
      <c r="C43" s="20">
        <v>595</v>
      </c>
      <c r="D43" s="20">
        <v>685</v>
      </c>
      <c r="E43" s="20">
        <v>720</v>
      </c>
      <c r="F43" s="20">
        <v>648</v>
      </c>
      <c r="G43" s="20">
        <v>1542</v>
      </c>
      <c r="H43" s="7">
        <v>1600</v>
      </c>
      <c r="I43" s="7">
        <v>1400</v>
      </c>
      <c r="J43" s="7">
        <v>1247</v>
      </c>
      <c r="K43" s="7">
        <v>1514</v>
      </c>
      <c r="L43" s="8">
        <v>1700</v>
      </c>
    </row>
    <row r="44" spans="1:12" ht="15.75">
      <c r="A44" s="14"/>
      <c r="B44" s="14" t="s">
        <v>44</v>
      </c>
      <c r="C44" s="24">
        <f>SUM(C45+C52+C58+C67)</f>
        <v>404576</v>
      </c>
      <c r="D44" s="24">
        <f aca="true" t="shared" si="6" ref="D44:L44">SUM(D45+D52+D58+D67)</f>
        <v>309702</v>
      </c>
      <c r="E44" s="24">
        <f t="shared" si="6"/>
        <v>298441</v>
      </c>
      <c r="F44" s="24">
        <f t="shared" si="6"/>
        <v>274919</v>
      </c>
      <c r="G44" s="24">
        <f t="shared" si="6"/>
        <v>279465</v>
      </c>
      <c r="H44" s="24">
        <f t="shared" si="6"/>
        <v>331300</v>
      </c>
      <c r="I44" s="24">
        <f t="shared" si="6"/>
        <v>310800</v>
      </c>
      <c r="J44" s="24">
        <f t="shared" si="6"/>
        <v>370710</v>
      </c>
      <c r="K44" s="24">
        <f t="shared" si="6"/>
        <v>404461</v>
      </c>
      <c r="L44" s="24">
        <f t="shared" si="6"/>
        <v>459000</v>
      </c>
    </row>
    <row r="45" spans="1:12" ht="31.5">
      <c r="A45" s="16" t="s">
        <v>45</v>
      </c>
      <c r="B45" s="17" t="s">
        <v>46</v>
      </c>
      <c r="C45" s="6">
        <f>SUM(C46:C51)</f>
        <v>2331</v>
      </c>
      <c r="D45" s="6">
        <f aca="true" t="shared" si="7" ref="D45:L45">SUM(D46:D51)</f>
        <v>3720</v>
      </c>
      <c r="E45" s="6">
        <f t="shared" si="7"/>
        <v>4669</v>
      </c>
      <c r="F45" s="6">
        <f t="shared" si="7"/>
        <v>5062</v>
      </c>
      <c r="G45" s="6">
        <f t="shared" si="7"/>
        <v>7714</v>
      </c>
      <c r="H45" s="6">
        <f t="shared" si="7"/>
        <v>8600</v>
      </c>
      <c r="I45" s="6">
        <f t="shared" si="7"/>
        <v>8500</v>
      </c>
      <c r="J45" s="6">
        <f t="shared" si="7"/>
        <v>2139</v>
      </c>
      <c r="K45" s="6">
        <f t="shared" si="7"/>
        <v>2194</v>
      </c>
      <c r="L45" s="6">
        <f t="shared" si="7"/>
        <v>2500</v>
      </c>
    </row>
    <row r="46" spans="1:12" ht="15.75">
      <c r="A46" s="3">
        <v>1</v>
      </c>
      <c r="B46" s="18" t="s">
        <v>47</v>
      </c>
      <c r="C46" s="20">
        <v>40</v>
      </c>
      <c r="D46" s="20">
        <v>39</v>
      </c>
      <c r="E46" s="20">
        <v>36</v>
      </c>
      <c r="F46" s="20">
        <v>36</v>
      </c>
      <c r="G46" s="20">
        <v>36</v>
      </c>
      <c r="H46" s="7">
        <v>0</v>
      </c>
      <c r="I46" s="7">
        <v>0</v>
      </c>
      <c r="J46" s="7"/>
      <c r="K46" s="7">
        <v>0</v>
      </c>
      <c r="L46" s="8">
        <v>0</v>
      </c>
    </row>
    <row r="47" spans="1:12" ht="15.75">
      <c r="A47" s="3">
        <v>2</v>
      </c>
      <c r="B47" s="18" t="s">
        <v>48</v>
      </c>
      <c r="C47" s="20">
        <v>285</v>
      </c>
      <c r="D47" s="20">
        <v>267</v>
      </c>
      <c r="E47" s="20">
        <v>225</v>
      </c>
      <c r="F47" s="20">
        <v>247</v>
      </c>
      <c r="G47" s="20">
        <v>269</v>
      </c>
      <c r="H47" s="7">
        <v>300</v>
      </c>
      <c r="I47" s="7">
        <v>300</v>
      </c>
      <c r="J47" s="7">
        <v>347</v>
      </c>
      <c r="K47" s="7">
        <v>334</v>
      </c>
      <c r="L47" s="8">
        <v>400</v>
      </c>
    </row>
    <row r="48" spans="1:12" ht="15.75">
      <c r="A48" s="3">
        <v>3</v>
      </c>
      <c r="B48" s="18" t="s">
        <v>49</v>
      </c>
      <c r="C48" s="20">
        <v>20</v>
      </c>
      <c r="D48" s="20">
        <v>22</v>
      </c>
      <c r="E48" s="20">
        <v>22</v>
      </c>
      <c r="F48" s="20">
        <v>28</v>
      </c>
      <c r="G48" s="20">
        <v>31</v>
      </c>
      <c r="H48" s="7">
        <v>0</v>
      </c>
      <c r="I48" s="7">
        <v>100</v>
      </c>
      <c r="J48" s="7">
        <v>180</v>
      </c>
      <c r="K48" s="7">
        <v>180</v>
      </c>
      <c r="L48" s="8">
        <v>200</v>
      </c>
    </row>
    <row r="49" spans="1:12" ht="15.75">
      <c r="A49" s="3">
        <v>4</v>
      </c>
      <c r="B49" s="18" t="s">
        <v>50</v>
      </c>
      <c r="C49" s="20">
        <v>507</v>
      </c>
      <c r="D49" s="20">
        <v>631</v>
      </c>
      <c r="E49" s="20">
        <v>656</v>
      </c>
      <c r="F49" s="20">
        <v>712</v>
      </c>
      <c r="G49" s="20">
        <v>730</v>
      </c>
      <c r="H49" s="7">
        <v>800</v>
      </c>
      <c r="I49" s="7">
        <v>800</v>
      </c>
      <c r="J49" s="7">
        <v>844</v>
      </c>
      <c r="K49" s="7">
        <v>911</v>
      </c>
      <c r="L49" s="8">
        <v>900</v>
      </c>
    </row>
    <row r="50" spans="1:12" ht="15.75">
      <c r="A50" s="3">
        <v>5</v>
      </c>
      <c r="B50" s="18" t="s">
        <v>51</v>
      </c>
      <c r="C50" s="20"/>
      <c r="D50" s="20"/>
      <c r="E50" s="20"/>
      <c r="F50" s="20"/>
      <c r="G50" s="20"/>
      <c r="H50" s="7">
        <v>0</v>
      </c>
      <c r="I50" s="7">
        <v>100</v>
      </c>
      <c r="J50" s="7">
        <v>135</v>
      </c>
      <c r="K50" s="7">
        <v>136</v>
      </c>
      <c r="L50" s="8">
        <v>100</v>
      </c>
    </row>
    <row r="51" spans="1:12" ht="15.75">
      <c r="A51" s="3">
        <v>6</v>
      </c>
      <c r="B51" s="18" t="s">
        <v>52</v>
      </c>
      <c r="C51" s="20">
        <v>1479</v>
      </c>
      <c r="D51" s="20">
        <v>2761</v>
      </c>
      <c r="E51" s="20">
        <v>3730</v>
      </c>
      <c r="F51" s="20">
        <v>4039</v>
      </c>
      <c r="G51" s="20">
        <v>6648</v>
      </c>
      <c r="H51" s="7">
        <v>7500</v>
      </c>
      <c r="I51" s="7">
        <v>7200</v>
      </c>
      <c r="J51" s="7">
        <v>633</v>
      </c>
      <c r="K51" s="7">
        <v>633</v>
      </c>
      <c r="L51" s="8">
        <v>900</v>
      </c>
    </row>
    <row r="52" spans="1:12" ht="15.75">
      <c r="A52" s="16" t="s">
        <v>53</v>
      </c>
      <c r="B52" s="17" t="s">
        <v>54</v>
      </c>
      <c r="C52" s="6">
        <f>SUM(C53:C57)</f>
        <v>411</v>
      </c>
      <c r="D52" s="6">
        <f aca="true" t="shared" si="8" ref="D52:L52">SUM(D53:D57)</f>
        <v>828</v>
      </c>
      <c r="E52" s="6">
        <f t="shared" si="8"/>
        <v>826</v>
      </c>
      <c r="F52" s="6">
        <f t="shared" si="8"/>
        <v>1230</v>
      </c>
      <c r="G52" s="6">
        <f t="shared" si="8"/>
        <v>946</v>
      </c>
      <c r="H52" s="6">
        <f t="shared" si="8"/>
        <v>1100</v>
      </c>
      <c r="I52" s="6">
        <f t="shared" si="8"/>
        <v>1200</v>
      </c>
      <c r="J52" s="6">
        <f t="shared" si="8"/>
        <v>1549</v>
      </c>
      <c r="K52" s="6">
        <f t="shared" si="8"/>
        <v>1837</v>
      </c>
      <c r="L52" s="6">
        <f t="shared" si="8"/>
        <v>1600</v>
      </c>
    </row>
    <row r="53" spans="1:12" ht="15.75">
      <c r="A53" s="3">
        <v>1</v>
      </c>
      <c r="B53" s="18" t="s">
        <v>55</v>
      </c>
      <c r="C53" s="20">
        <v>10</v>
      </c>
      <c r="D53" s="20">
        <v>14</v>
      </c>
      <c r="E53" s="20">
        <v>21</v>
      </c>
      <c r="F53" s="20">
        <v>42</v>
      </c>
      <c r="G53" s="20">
        <v>221</v>
      </c>
      <c r="H53" s="7">
        <v>300</v>
      </c>
      <c r="I53" s="7">
        <v>300</v>
      </c>
      <c r="J53" s="7">
        <v>329</v>
      </c>
      <c r="K53" s="7">
        <v>352</v>
      </c>
      <c r="L53" s="8">
        <v>300</v>
      </c>
    </row>
    <row r="54" spans="1:12" ht="15.75">
      <c r="A54" s="3">
        <v>2</v>
      </c>
      <c r="B54" s="18" t="s">
        <v>56</v>
      </c>
      <c r="C54" s="20">
        <v>9</v>
      </c>
      <c r="D54" s="20">
        <v>91</v>
      </c>
      <c r="E54" s="20">
        <v>93</v>
      </c>
      <c r="F54" s="20">
        <v>95</v>
      </c>
      <c r="G54" s="20">
        <v>108</v>
      </c>
      <c r="H54" s="7">
        <v>100</v>
      </c>
      <c r="I54" s="7">
        <v>100</v>
      </c>
      <c r="J54" s="7">
        <v>160</v>
      </c>
      <c r="K54" s="7">
        <v>229</v>
      </c>
      <c r="L54" s="8">
        <v>200</v>
      </c>
    </row>
    <row r="55" spans="1:12" ht="15.75">
      <c r="A55" s="3">
        <v>3</v>
      </c>
      <c r="B55" s="18" t="s">
        <v>57</v>
      </c>
      <c r="C55" s="20">
        <v>392</v>
      </c>
      <c r="D55" s="20">
        <v>723</v>
      </c>
      <c r="E55" s="20">
        <v>712</v>
      </c>
      <c r="F55" s="23">
        <v>1093</v>
      </c>
      <c r="G55" s="23">
        <v>617</v>
      </c>
      <c r="H55" s="7">
        <v>700</v>
      </c>
      <c r="I55" s="7">
        <v>800</v>
      </c>
      <c r="J55" s="7">
        <v>1060</v>
      </c>
      <c r="K55" s="7">
        <v>1117</v>
      </c>
      <c r="L55" s="8">
        <v>1000</v>
      </c>
    </row>
    <row r="56" spans="1:12" ht="15.75">
      <c r="A56" s="3">
        <v>4</v>
      </c>
      <c r="B56" s="18" t="s">
        <v>58</v>
      </c>
      <c r="C56" s="23"/>
      <c r="D56" s="23"/>
      <c r="E56" s="23"/>
      <c r="F56" s="23"/>
      <c r="G56" s="23"/>
      <c r="H56" s="7"/>
      <c r="I56" s="7"/>
      <c r="J56" s="7"/>
      <c r="K56" s="7">
        <v>139</v>
      </c>
      <c r="L56" s="8">
        <v>100</v>
      </c>
    </row>
    <row r="57" spans="1:12" ht="15.75">
      <c r="A57" s="3">
        <v>5</v>
      </c>
      <c r="B57" s="18" t="s">
        <v>59</v>
      </c>
      <c r="C57" s="23"/>
      <c r="D57" s="23"/>
      <c r="E57" s="23"/>
      <c r="F57" s="23"/>
      <c r="G57" s="23"/>
      <c r="H57" s="7">
        <v>0</v>
      </c>
      <c r="I57" s="7">
        <v>0</v>
      </c>
      <c r="J57" s="7"/>
      <c r="K57" s="7">
        <v>0</v>
      </c>
      <c r="L57" s="8">
        <v>0</v>
      </c>
    </row>
    <row r="58" spans="1:12" ht="31.5">
      <c r="A58" s="16" t="s">
        <v>60</v>
      </c>
      <c r="B58" s="17" t="s">
        <v>61</v>
      </c>
      <c r="C58" s="6">
        <f>SUM(C59:C66)</f>
        <v>6790</v>
      </c>
      <c r="D58" s="6">
        <f aca="true" t="shared" si="9" ref="D58:L58">SUM(D59:D66)</f>
        <v>5783</v>
      </c>
      <c r="E58" s="6">
        <f t="shared" si="9"/>
        <v>6310</v>
      </c>
      <c r="F58" s="6">
        <f t="shared" si="9"/>
        <v>8861</v>
      </c>
      <c r="G58" s="6">
        <f t="shared" si="9"/>
        <v>15907</v>
      </c>
      <c r="H58" s="6">
        <f t="shared" si="9"/>
        <v>17700</v>
      </c>
      <c r="I58" s="6">
        <f t="shared" si="9"/>
        <v>16000</v>
      </c>
      <c r="J58" s="6">
        <f t="shared" si="9"/>
        <v>18194</v>
      </c>
      <c r="K58" s="6">
        <f t="shared" si="9"/>
        <v>18610</v>
      </c>
      <c r="L58" s="6">
        <f t="shared" si="9"/>
        <v>24400</v>
      </c>
    </row>
    <row r="59" spans="1:12" ht="15.75">
      <c r="A59" s="3">
        <v>1</v>
      </c>
      <c r="B59" s="18" t="s">
        <v>62</v>
      </c>
      <c r="C59" s="20">
        <v>2200</v>
      </c>
      <c r="D59" s="20">
        <v>2287</v>
      </c>
      <c r="E59" s="20">
        <v>2568</v>
      </c>
      <c r="F59" s="20">
        <v>2453</v>
      </c>
      <c r="G59" s="20">
        <v>3151</v>
      </c>
      <c r="H59" s="7">
        <v>3800</v>
      </c>
      <c r="I59" s="7">
        <v>4000</v>
      </c>
      <c r="J59" s="7">
        <v>1820</v>
      </c>
      <c r="K59" s="7">
        <v>1890</v>
      </c>
      <c r="L59" s="8">
        <v>1800</v>
      </c>
    </row>
    <row r="60" spans="1:12" ht="15.75">
      <c r="A60" s="3">
        <v>2</v>
      </c>
      <c r="B60" s="18" t="s">
        <v>63</v>
      </c>
      <c r="C60" s="20">
        <v>686</v>
      </c>
      <c r="D60" s="20">
        <v>230</v>
      </c>
      <c r="E60" s="20">
        <v>230</v>
      </c>
      <c r="F60" s="20">
        <v>80</v>
      </c>
      <c r="G60" s="20">
        <v>23</v>
      </c>
      <c r="H60" s="7">
        <v>0</v>
      </c>
      <c r="I60" s="7">
        <v>200</v>
      </c>
      <c r="J60" s="7">
        <v>205</v>
      </c>
      <c r="K60" s="7">
        <v>234</v>
      </c>
      <c r="L60" s="8">
        <v>300</v>
      </c>
    </row>
    <row r="61" spans="1:12" ht="15.75">
      <c r="A61" s="3">
        <v>3</v>
      </c>
      <c r="B61" s="18" t="s">
        <v>64</v>
      </c>
      <c r="C61" s="20">
        <v>152</v>
      </c>
      <c r="D61" s="20">
        <v>209</v>
      </c>
      <c r="E61" s="20">
        <v>239</v>
      </c>
      <c r="F61" s="20">
        <v>1288</v>
      </c>
      <c r="G61" s="20">
        <v>1431</v>
      </c>
      <c r="H61" s="7">
        <v>500</v>
      </c>
      <c r="I61" s="7">
        <v>600</v>
      </c>
      <c r="J61" s="7">
        <v>845</v>
      </c>
      <c r="K61" s="7">
        <v>990</v>
      </c>
      <c r="L61" s="8">
        <v>1100</v>
      </c>
    </row>
    <row r="62" spans="1:12" ht="15.75">
      <c r="A62" s="3">
        <v>4</v>
      </c>
      <c r="B62" s="18" t="s">
        <v>65</v>
      </c>
      <c r="C62" s="20">
        <v>85</v>
      </c>
      <c r="D62" s="20">
        <v>141</v>
      </c>
      <c r="E62" s="20">
        <v>254</v>
      </c>
      <c r="F62" s="20">
        <v>1071</v>
      </c>
      <c r="G62" s="20">
        <v>1273</v>
      </c>
      <c r="H62" s="7">
        <v>3600</v>
      </c>
      <c r="I62" s="7">
        <v>2200</v>
      </c>
      <c r="J62" s="7">
        <v>1651</v>
      </c>
      <c r="K62" s="7">
        <v>1001</v>
      </c>
      <c r="L62" s="8">
        <v>1000</v>
      </c>
    </row>
    <row r="63" spans="1:12" ht="15.75">
      <c r="A63" s="3">
        <v>5</v>
      </c>
      <c r="B63" s="18" t="s">
        <v>66</v>
      </c>
      <c r="C63" s="20">
        <v>619</v>
      </c>
      <c r="D63" s="20">
        <v>766</v>
      </c>
      <c r="E63" s="20">
        <v>800</v>
      </c>
      <c r="F63" s="20">
        <v>2085</v>
      </c>
      <c r="G63" s="20">
        <v>4463</v>
      </c>
      <c r="H63" s="7">
        <v>2300</v>
      </c>
      <c r="I63" s="7">
        <v>900</v>
      </c>
      <c r="J63" s="7">
        <v>1053</v>
      </c>
      <c r="K63" s="7">
        <v>1087</v>
      </c>
      <c r="L63" s="8">
        <v>1400</v>
      </c>
    </row>
    <row r="64" spans="1:12" ht="15.75">
      <c r="A64" s="3">
        <v>6</v>
      </c>
      <c r="B64" s="18" t="s">
        <v>67</v>
      </c>
      <c r="C64" s="20">
        <v>2210</v>
      </c>
      <c r="D64" s="20">
        <v>1400</v>
      </c>
      <c r="E64" s="20">
        <v>1300</v>
      </c>
      <c r="F64" s="20">
        <v>1515</v>
      </c>
      <c r="G64" s="20">
        <v>4984</v>
      </c>
      <c r="H64" s="7">
        <v>2300</v>
      </c>
      <c r="I64" s="7">
        <v>2000</v>
      </c>
      <c r="J64" s="7">
        <v>6257</v>
      </c>
      <c r="K64" s="7">
        <v>6902</v>
      </c>
      <c r="L64" s="8">
        <v>13400</v>
      </c>
    </row>
    <row r="65" spans="1:12" ht="15.75">
      <c r="A65" s="3">
        <v>7</v>
      </c>
      <c r="B65" s="18" t="s">
        <v>68</v>
      </c>
      <c r="C65" s="20">
        <v>590</v>
      </c>
      <c r="D65" s="20">
        <v>729</v>
      </c>
      <c r="E65" s="20">
        <v>898</v>
      </c>
      <c r="F65" s="20">
        <v>341</v>
      </c>
      <c r="G65" s="20">
        <v>465</v>
      </c>
      <c r="H65" s="7">
        <v>5100</v>
      </c>
      <c r="I65" s="7">
        <v>5100</v>
      </c>
      <c r="J65" s="7">
        <v>5219</v>
      </c>
      <c r="K65" s="7">
        <v>5362</v>
      </c>
      <c r="L65" s="8">
        <v>4800</v>
      </c>
    </row>
    <row r="66" spans="1:12" ht="15.75">
      <c r="A66" s="3">
        <v>8</v>
      </c>
      <c r="B66" s="18" t="s">
        <v>69</v>
      </c>
      <c r="C66" s="20">
        <v>248</v>
      </c>
      <c r="D66" s="20">
        <v>21</v>
      </c>
      <c r="E66" s="20">
        <v>21</v>
      </c>
      <c r="F66" s="20">
        <v>28</v>
      </c>
      <c r="G66" s="20">
        <v>117</v>
      </c>
      <c r="H66" s="7">
        <v>100</v>
      </c>
      <c r="I66" s="7">
        <v>1000</v>
      </c>
      <c r="J66" s="7">
        <v>1144</v>
      </c>
      <c r="K66" s="7">
        <v>1144</v>
      </c>
      <c r="L66" s="8">
        <v>600</v>
      </c>
    </row>
    <row r="67" spans="1:12" ht="31.5">
      <c r="A67" s="16" t="s">
        <v>70</v>
      </c>
      <c r="B67" s="17" t="s">
        <v>71</v>
      </c>
      <c r="C67" s="6">
        <f>SUM(C68:C80)</f>
        <v>395044</v>
      </c>
      <c r="D67" s="6">
        <f aca="true" t="shared" si="10" ref="D67:L67">SUM(D68:D80)</f>
        <v>299371</v>
      </c>
      <c r="E67" s="6">
        <f t="shared" si="10"/>
        <v>286636</v>
      </c>
      <c r="F67" s="6">
        <f t="shared" si="10"/>
        <v>259766</v>
      </c>
      <c r="G67" s="6">
        <f t="shared" si="10"/>
        <v>254898</v>
      </c>
      <c r="H67" s="6">
        <f t="shared" si="10"/>
        <v>303900</v>
      </c>
      <c r="I67" s="6">
        <f t="shared" si="10"/>
        <v>285100</v>
      </c>
      <c r="J67" s="6">
        <f t="shared" si="10"/>
        <v>348828</v>
      </c>
      <c r="K67" s="6">
        <f t="shared" si="10"/>
        <v>381820</v>
      </c>
      <c r="L67" s="6">
        <f t="shared" si="10"/>
        <v>430500</v>
      </c>
    </row>
    <row r="68" spans="1:12" ht="15.75">
      <c r="A68" s="3">
        <v>1</v>
      </c>
      <c r="B68" s="18" t="s">
        <v>72</v>
      </c>
      <c r="C68" s="20">
        <v>140</v>
      </c>
      <c r="D68" s="20">
        <v>140</v>
      </c>
      <c r="E68" s="20">
        <v>140</v>
      </c>
      <c r="F68" s="20">
        <v>182</v>
      </c>
      <c r="G68" s="20">
        <v>158</v>
      </c>
      <c r="H68" s="7">
        <v>200</v>
      </c>
      <c r="I68" s="7">
        <v>800</v>
      </c>
      <c r="J68" s="7">
        <v>618</v>
      </c>
      <c r="K68" s="7">
        <v>437</v>
      </c>
      <c r="L68" s="8">
        <v>500</v>
      </c>
    </row>
    <row r="69" spans="1:12" ht="15.75">
      <c r="A69" s="3">
        <v>2</v>
      </c>
      <c r="B69" s="18" t="s">
        <v>73</v>
      </c>
      <c r="C69" s="20">
        <v>9410</v>
      </c>
      <c r="D69" s="20">
        <v>20033</v>
      </c>
      <c r="E69" s="20">
        <v>18850</v>
      </c>
      <c r="F69" s="20">
        <v>18201</v>
      </c>
      <c r="G69" s="20">
        <v>20257</v>
      </c>
      <c r="H69" s="7">
        <v>22200</v>
      </c>
      <c r="I69" s="7">
        <v>21000</v>
      </c>
      <c r="J69" s="7">
        <v>22562</v>
      </c>
      <c r="K69" s="7">
        <v>19881</v>
      </c>
      <c r="L69" s="8">
        <v>20600</v>
      </c>
    </row>
    <row r="70" spans="1:12" ht="15.75">
      <c r="A70" s="3">
        <v>3</v>
      </c>
      <c r="B70" s="18" t="s">
        <v>74</v>
      </c>
      <c r="C70" s="20">
        <v>450</v>
      </c>
      <c r="D70" s="20">
        <v>94</v>
      </c>
      <c r="E70" s="20">
        <v>100</v>
      </c>
      <c r="F70" s="20">
        <v>106</v>
      </c>
      <c r="G70" s="20">
        <v>103</v>
      </c>
      <c r="H70" s="7">
        <v>100</v>
      </c>
      <c r="I70" s="7">
        <v>0</v>
      </c>
      <c r="J70" s="7">
        <v>14</v>
      </c>
      <c r="K70" s="7">
        <v>13</v>
      </c>
      <c r="L70" s="8">
        <v>0</v>
      </c>
    </row>
    <row r="71" spans="1:12" ht="15.75">
      <c r="A71" s="3">
        <v>4</v>
      </c>
      <c r="B71" s="18" t="s">
        <v>75</v>
      </c>
      <c r="C71" s="20">
        <v>75880</v>
      </c>
      <c r="D71" s="20">
        <v>77656</v>
      </c>
      <c r="E71" s="20">
        <v>77656</v>
      </c>
      <c r="F71" s="20">
        <v>13528</v>
      </c>
      <c r="G71" s="20">
        <v>11620</v>
      </c>
      <c r="H71" s="7">
        <v>27600</v>
      </c>
      <c r="I71" s="7">
        <v>43100</v>
      </c>
      <c r="J71" s="7">
        <v>79238</v>
      </c>
      <c r="K71" s="7">
        <v>84520</v>
      </c>
      <c r="L71" s="8">
        <v>104100</v>
      </c>
    </row>
    <row r="72" spans="1:12" ht="15.75">
      <c r="A72" s="3">
        <v>5</v>
      </c>
      <c r="B72" s="18" t="s">
        <v>76</v>
      </c>
      <c r="C72" s="20">
        <v>29971</v>
      </c>
      <c r="D72" s="20">
        <v>26884</v>
      </c>
      <c r="E72" s="20">
        <v>26884</v>
      </c>
      <c r="F72" s="20">
        <v>30826</v>
      </c>
      <c r="G72" s="20">
        <v>38227</v>
      </c>
      <c r="H72" s="7">
        <v>46100</v>
      </c>
      <c r="I72" s="7">
        <v>45300</v>
      </c>
      <c r="J72" s="7">
        <v>36094</v>
      </c>
      <c r="K72" s="7">
        <v>41007</v>
      </c>
      <c r="L72" s="8">
        <v>56300</v>
      </c>
    </row>
    <row r="73" spans="1:12" ht="15.75">
      <c r="A73" s="3">
        <v>6</v>
      </c>
      <c r="B73" s="18" t="s">
        <v>77</v>
      </c>
      <c r="C73" s="20">
        <v>110271</v>
      </c>
      <c r="D73" s="20">
        <v>45442</v>
      </c>
      <c r="E73" s="20">
        <v>45000</v>
      </c>
      <c r="F73" s="20"/>
      <c r="G73" s="20"/>
      <c r="H73" s="7">
        <v>64200</v>
      </c>
      <c r="I73" s="7">
        <v>61000</v>
      </c>
      <c r="J73" s="7">
        <v>75061</v>
      </c>
      <c r="K73" s="7">
        <v>78982</v>
      </c>
      <c r="L73" s="8">
        <v>88900</v>
      </c>
    </row>
    <row r="74" spans="1:12" ht="15.75">
      <c r="A74" s="3">
        <v>7</v>
      </c>
      <c r="B74" s="18" t="s">
        <v>78</v>
      </c>
      <c r="C74" s="20">
        <v>32540</v>
      </c>
      <c r="D74" s="20"/>
      <c r="E74" s="20"/>
      <c r="F74" s="20">
        <v>95056</v>
      </c>
      <c r="G74" s="20">
        <v>100412</v>
      </c>
      <c r="H74" s="7">
        <v>0</v>
      </c>
      <c r="I74" s="7">
        <v>0</v>
      </c>
      <c r="J74" s="7">
        <v>187</v>
      </c>
      <c r="K74" s="7">
        <v>2503</v>
      </c>
      <c r="L74" s="8">
        <v>3100</v>
      </c>
    </row>
    <row r="75" spans="1:12" ht="15.75">
      <c r="A75" s="3">
        <v>8</v>
      </c>
      <c r="B75" s="18" t="s">
        <v>79</v>
      </c>
      <c r="C75" s="20">
        <v>90854</v>
      </c>
      <c r="D75" s="20">
        <v>97448</v>
      </c>
      <c r="E75" s="20">
        <v>85170</v>
      </c>
      <c r="F75" s="20">
        <v>19325</v>
      </c>
      <c r="G75" s="20">
        <v>20014</v>
      </c>
      <c r="H75" s="7">
        <v>108600</v>
      </c>
      <c r="I75" s="7">
        <v>88000</v>
      </c>
      <c r="J75" s="7">
        <v>105238</v>
      </c>
      <c r="K75" s="7">
        <v>62790</v>
      </c>
      <c r="L75" s="8">
        <v>63400</v>
      </c>
    </row>
    <row r="76" spans="1:12" ht="15.75">
      <c r="A76" s="3">
        <v>9</v>
      </c>
      <c r="B76" s="18" t="s">
        <v>80</v>
      </c>
      <c r="C76" s="23"/>
      <c r="D76" s="23"/>
      <c r="E76" s="23"/>
      <c r="F76" s="23"/>
      <c r="G76" s="23"/>
      <c r="H76" s="7"/>
      <c r="I76" s="7"/>
      <c r="J76" s="7"/>
      <c r="K76" s="7">
        <v>54510</v>
      </c>
      <c r="L76" s="8">
        <v>52900</v>
      </c>
    </row>
    <row r="77" spans="1:12" ht="15.75">
      <c r="A77" s="3">
        <v>10</v>
      </c>
      <c r="B77" s="18" t="s">
        <v>81</v>
      </c>
      <c r="C77" s="20">
        <v>30240</v>
      </c>
      <c r="D77" s="20">
        <v>16754</v>
      </c>
      <c r="E77" s="20">
        <v>16754</v>
      </c>
      <c r="F77" s="20">
        <v>66242</v>
      </c>
      <c r="G77" s="20">
        <v>48151</v>
      </c>
      <c r="H77" s="7">
        <v>19800</v>
      </c>
      <c r="I77" s="7">
        <v>16900</v>
      </c>
      <c r="J77" s="7">
        <v>18516</v>
      </c>
      <c r="K77" s="7">
        <v>21313</v>
      </c>
      <c r="L77" s="8">
        <v>22100</v>
      </c>
    </row>
    <row r="78" spans="1:12" ht="15.75">
      <c r="A78" s="3">
        <v>11</v>
      </c>
      <c r="B78" s="18" t="s">
        <v>82</v>
      </c>
      <c r="C78" s="20">
        <v>15288</v>
      </c>
      <c r="D78" s="20">
        <v>14920</v>
      </c>
      <c r="E78" s="20">
        <v>16082</v>
      </c>
      <c r="F78" s="20">
        <v>16300</v>
      </c>
      <c r="G78" s="20">
        <v>15956</v>
      </c>
      <c r="H78" s="7">
        <v>15100</v>
      </c>
      <c r="I78" s="7">
        <v>9000</v>
      </c>
      <c r="J78" s="7">
        <v>11300</v>
      </c>
      <c r="K78" s="7">
        <v>15864</v>
      </c>
      <c r="L78" s="8">
        <v>18600</v>
      </c>
    </row>
    <row r="79" spans="1:12" ht="15.75">
      <c r="A79" s="3">
        <v>12</v>
      </c>
      <c r="B79" s="18" t="s">
        <v>83</v>
      </c>
      <c r="C79" s="23"/>
      <c r="D79" s="23"/>
      <c r="E79" s="23"/>
      <c r="F79" s="23"/>
      <c r="G79" s="23"/>
      <c r="H79" s="7">
        <v>0</v>
      </c>
      <c r="I79" s="7">
        <v>0</v>
      </c>
      <c r="J79" s="7"/>
      <c r="K79" s="7">
        <v>0</v>
      </c>
      <c r="L79" s="8">
        <v>0</v>
      </c>
    </row>
    <row r="80" spans="1:12" ht="15.75">
      <c r="A80" s="3">
        <v>13</v>
      </c>
      <c r="B80" s="18" t="s">
        <v>84</v>
      </c>
      <c r="C80" s="23"/>
      <c r="D80" s="23"/>
      <c r="E80" s="23"/>
      <c r="F80" s="23"/>
      <c r="G80" s="23"/>
      <c r="H80" s="7">
        <v>0</v>
      </c>
      <c r="I80" s="7">
        <v>0</v>
      </c>
      <c r="J80" s="7"/>
      <c r="K80" s="7">
        <v>0</v>
      </c>
      <c r="L80" s="8">
        <v>0</v>
      </c>
    </row>
  </sheetData>
  <mergeCells count="7">
    <mergeCell ref="H4:L4"/>
    <mergeCell ref="A1:L1"/>
    <mergeCell ref="A2:L2"/>
    <mergeCell ref="A3:L3"/>
    <mergeCell ref="A4:A5"/>
    <mergeCell ref="B4:B5"/>
    <mergeCell ref="C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2006-12-18T07:36:35Z</dcterms:created>
  <dcterms:modified xsi:type="dcterms:W3CDTF">2006-12-18T07:54:37Z</dcterms:modified>
  <cp:category/>
  <cp:version/>
  <cp:contentType/>
  <cp:contentStatus/>
</cp:coreProperties>
</file>