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<sst xmlns="http://schemas.openxmlformats.org/spreadsheetml/2006/main" count="85" uniqueCount="85">
  <si>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Sè T.T</t>
  </si>
  <si>
    <t>I</t>
  </si>
  <si>
    <t>Hµ Néi</t>
  </si>
  <si>
    <t>H¶i Phßng</t>
  </si>
  <si>
    <t>VÜnh Phóc</t>
  </si>
  <si>
    <t>Hµ T©y</t>
  </si>
  <si>
    <t>B¾c Ninh</t>
  </si>
  <si>
    <t>H¶i D­¬ng</t>
  </si>
  <si>
    <t>H­ng Yªn</t>
  </si>
  <si>
    <t>Hµ Nam</t>
  </si>
  <si>
    <t>Nam §Þnh</t>
  </si>
  <si>
    <t>Th¸i B×nh</t>
  </si>
  <si>
    <t>Ninh B×nh</t>
  </si>
  <si>
    <t>II</t>
  </si>
  <si>
    <t>Hµ Giang</t>
  </si>
  <si>
    <t>Cao B»ng</t>
  </si>
  <si>
    <t>Lµo Cai</t>
  </si>
  <si>
    <t>B¾c C¹n</t>
  </si>
  <si>
    <t>L¹ng S¬n</t>
  </si>
  <si>
    <t>Tuyªn Quang</t>
  </si>
  <si>
    <t>Yªn B¸i</t>
  </si>
  <si>
    <t>Th¸i Nguyªn</t>
  </si>
  <si>
    <t>Phó Thä</t>
  </si>
  <si>
    <t>B¾c Giang</t>
  </si>
  <si>
    <t>Qu¶ng Ninh</t>
  </si>
  <si>
    <t>III</t>
  </si>
  <si>
    <t>Lai Ch©u</t>
  </si>
  <si>
    <t>S¬n La</t>
  </si>
  <si>
    <t>Hoµ B×nh</t>
  </si>
  <si>
    <t>IV</t>
  </si>
  <si>
    <t>NghÖ An</t>
  </si>
  <si>
    <t>Hµ TÜnh</t>
  </si>
  <si>
    <t>Qu¶ng TrÞ</t>
  </si>
  <si>
    <t>Thõa Thiªn HuÕ</t>
  </si>
  <si>
    <t>V</t>
  </si>
  <si>
    <t>§µ N½ng</t>
  </si>
  <si>
    <t>Qu¶ng Nam</t>
  </si>
  <si>
    <t>Qu¶ng Ng·i</t>
  </si>
  <si>
    <t>B×nh §Þnh</t>
  </si>
  <si>
    <t>Phó Yªn</t>
  </si>
  <si>
    <t>Kh¸nh Hoµ</t>
  </si>
  <si>
    <t>VI</t>
  </si>
  <si>
    <t>Kon Tum</t>
  </si>
  <si>
    <t>VII</t>
  </si>
  <si>
    <t>Ninh ThuËn</t>
  </si>
  <si>
    <t>B×nh Ph­íc</t>
  </si>
  <si>
    <t>T©y Ninh</t>
  </si>
  <si>
    <t>VIII</t>
  </si>
  <si>
    <t>Long An</t>
  </si>
  <si>
    <t>§ång Th¸p</t>
  </si>
  <si>
    <t>An Giang</t>
  </si>
  <si>
    <t>TiÒn Giang</t>
  </si>
  <si>
    <t>VÜnh Long</t>
  </si>
  <si>
    <t>BÕn Tre</t>
  </si>
  <si>
    <t>Kiªn Giang</t>
  </si>
  <si>
    <t>CÇn Th¬</t>
  </si>
  <si>
    <t>Trµ Vinh</t>
  </si>
  <si>
    <t>Sãc Tr¨ng</t>
  </si>
  <si>
    <t>B¹c Liªu</t>
  </si>
  <si>
    <t>Cµ Mau</t>
  </si>
  <si>
    <t xml:space="preserve">TØnh/Thµnh phè
Provinces/Cities </t>
  </si>
  <si>
    <t>N¨m - Years</t>
  </si>
  <si>
    <t xml:space="preserve">C¶ n­íc - Whole country </t>
  </si>
  <si>
    <t xml:space="preserve">MiÒn B¾c - North </t>
  </si>
  <si>
    <t>§ång b»ng S«ng Hång
Red River Delta</t>
  </si>
  <si>
    <t xml:space="preserve">§«ng b¾c - North East </t>
  </si>
  <si>
    <t xml:space="preserve">T©y B¾c - North West </t>
  </si>
  <si>
    <t xml:space="preserve">B¾c Trung Bé
North Central Coast </t>
  </si>
  <si>
    <t xml:space="preserve">Thanh Ho¸ </t>
  </si>
  <si>
    <t xml:space="preserve">Qu¶ng B×nh </t>
  </si>
  <si>
    <t xml:space="preserve">MiÒn nam - South </t>
  </si>
  <si>
    <t xml:space="preserve">Duyªn H¶i Nam Trung Bé
South Central Coast </t>
  </si>
  <si>
    <t>T©y Nguyªn - Central Highlands</t>
  </si>
  <si>
    <t xml:space="preserve">Gia Lai </t>
  </si>
  <si>
    <t xml:space="preserve">§¾c L¾c </t>
  </si>
  <si>
    <t xml:space="preserve">L©m §ång </t>
  </si>
  <si>
    <t xml:space="preserve">§«ng Nam Bé
North East South </t>
  </si>
  <si>
    <t>Hå ChÝ Minh</t>
  </si>
  <si>
    <t xml:space="preserve">B×nh D­¬ng </t>
  </si>
  <si>
    <t xml:space="preserve">§ång Nai </t>
  </si>
  <si>
    <t xml:space="preserve">B×nh ThuËn </t>
  </si>
  <si>
    <t xml:space="preserve">Bµ RÞa - Vòng Tµu </t>
  </si>
  <si>
    <t>§ång b»ng s«ng Cöu Long
Mekong River Delta</t>
  </si>
  <si>
    <t>§¬n vÞ tÝnh: Ngh×n m3 - Unit: Thous. Stere</t>
  </si>
  <si>
    <r>
      <t xml:space="preserve"> </t>
    </r>
    <r>
      <rPr>
        <b/>
        <sz val="16"/>
        <rFont val=".VnTimeH"/>
        <family val="2"/>
      </rPr>
      <t xml:space="preserve"> s¶n l­îng Gç khai th¸c ph©n theo ®Þa ph­¬ng</t>
    </r>
    <r>
      <rPr>
        <b/>
        <sz val="10"/>
        <rFont val=".VnTime"/>
        <family val="2"/>
      </rPr>
      <t xml:space="preserve">
</t>
    </r>
    <r>
      <rPr>
        <b/>
        <i/>
        <sz val="13"/>
        <rFont val=".VnTime"/>
        <family val="2"/>
      </rPr>
      <t>Gross output of exploited fire wood by province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</si>
</sst>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.##0.0"/>
  </numFmts>
  <fonts count="10">
    <font>
      <sz val="10"/>
      <name val="Arial"/>
      <family val="0"/>
    </font>
    <font>
      <sz val="12"/>
      <name val=".VnTime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b/>
      <u val="single"/>
      <sz val="12"/>
      <name val=".VnTime"/>
      <family val="2"/>
    </font>
    <font>
      <b/>
      <sz val="10"/>
      <name val=".VnTime"/>
      <family val="2"/>
    </font>
    <font>
      <b/>
      <sz val="16"/>
      <name val=".VnTimeH"/>
      <family val="2"/>
    </font>
    <font>
      <b/>
      <i/>
      <sz val="13"/>
      <name val=".VnTime"/>
      <family val="2"/>
    </font>
    <font>
      <i/>
      <sz val="12"/>
      <name val=".VnTim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1" fillId="0" borderId="1" xfId="19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8" fillId="0" borderId="1" xfId="19" applyFont="1" applyBorder="1" applyAlignment="1">
      <alignment horizontal="right" vertical="center"/>
      <protection/>
    </xf>
    <xf numFmtId="0" fontId="2" fillId="0" borderId="1" xfId="1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19" applyFont="1" applyBorder="1" applyAlignment="1">
      <alignment horizontal="center" vertical="center" wrapText="1"/>
      <protection/>
    </xf>
    <xf numFmtId="164" fontId="4" fillId="0" borderId="1" xfId="19" applyNumberFormat="1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vertical="center"/>
      <protection/>
    </xf>
    <xf numFmtId="164" fontId="2" fillId="0" borderId="1" xfId="19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/>
    </xf>
    <xf numFmtId="0" fontId="3" fillId="0" borderId="1" xfId="19" applyFont="1" applyBorder="1" applyAlignment="1">
      <alignment vertical="center" wrapText="1"/>
      <protection/>
    </xf>
    <xf numFmtId="164" fontId="3" fillId="0" borderId="1" xfId="19" applyNumberFormat="1" applyFont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1" fillId="0" borderId="1" xfId="19" applyFont="1" applyBorder="1" applyAlignment="1">
      <alignment vertical="center"/>
      <protection/>
    </xf>
    <xf numFmtId="164" fontId="1" fillId="0" borderId="1" xfId="19" applyNumberFormat="1" applyFont="1" applyBorder="1" applyAlignment="1">
      <alignment vertical="center"/>
      <protection/>
    </xf>
    <xf numFmtId="3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horizontal="left" vertical="center"/>
      <protection/>
    </xf>
    <xf numFmtId="1" fontId="1" fillId="0" borderId="1" xfId="19" applyNumberFormat="1" applyFont="1" applyBorder="1" applyAlignment="1">
      <alignment horizontal="left" vertical="center"/>
      <protection/>
    </xf>
    <xf numFmtId="0" fontId="2" fillId="0" borderId="1" xfId="0" applyFont="1" applyBorder="1" applyAlignment="1">
      <alignment horizontal="center"/>
    </xf>
    <xf numFmtId="0" fontId="3" fillId="0" borderId="1" xfId="19" applyFont="1" applyBorder="1" applyAlignment="1">
      <alignment horizontal="left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selection activeCell="D4" sqref="D4"/>
    </sheetView>
  </sheetViews>
  <sheetFormatPr defaultColWidth="9.140625" defaultRowHeight="12.75"/>
  <cols>
    <col min="1" max="1" width="8.140625" style="0" customWidth="1"/>
    <col min="2" max="2" width="33.421875" style="0" customWidth="1"/>
    <col min="8" max="8" width="12.28125" style="0" customWidth="1"/>
    <col min="9" max="9" width="11.57421875" style="0" customWidth="1"/>
    <col min="10" max="10" width="12.140625" style="0" customWidth="1"/>
    <col min="11" max="11" width="11.7109375" style="0" customWidth="1"/>
  </cols>
  <sheetData>
    <row r="1" spans="1:11" ht="63" customHeight="1">
      <c r="A1" s="4" t="s">
        <v>84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7" customHeight="1">
      <c r="A2" s="5" t="s">
        <v>83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" customHeight="1">
      <c r="A3" s="2" t="s">
        <v>0</v>
      </c>
      <c r="B3" s="3" t="s">
        <v>60</v>
      </c>
      <c r="C3" s="6" t="s">
        <v>61</v>
      </c>
      <c r="D3" s="6"/>
      <c r="E3" s="6"/>
      <c r="F3" s="6"/>
      <c r="G3" s="6"/>
      <c r="H3" s="6"/>
      <c r="I3" s="6"/>
      <c r="J3" s="6"/>
      <c r="K3" s="6"/>
    </row>
    <row r="4" spans="1:11" ht="15">
      <c r="A4" s="2"/>
      <c r="B4" s="3"/>
      <c r="C4" s="1">
        <v>1996</v>
      </c>
      <c r="D4" s="1">
        <v>1997</v>
      </c>
      <c r="E4" s="1">
        <v>1998</v>
      </c>
      <c r="F4" s="1">
        <v>1999</v>
      </c>
      <c r="G4" s="1">
        <v>2000</v>
      </c>
      <c r="H4" s="7">
        <v>2000</v>
      </c>
      <c r="I4" s="7">
        <v>2001</v>
      </c>
      <c r="J4" s="7">
        <v>2002</v>
      </c>
      <c r="K4" s="7">
        <v>2003</v>
      </c>
    </row>
    <row r="5" spans="1:11" ht="15.75">
      <c r="A5" s="8"/>
      <c r="B5" s="9" t="s">
        <v>62</v>
      </c>
      <c r="C5" s="10">
        <f>SUM(C6+C42)</f>
        <v>28827.399999999998</v>
      </c>
      <c r="D5" s="10">
        <f aca="true" t="shared" si="0" ref="D5:K5">SUM(D6+D42)</f>
        <v>27356.4</v>
      </c>
      <c r="E5" s="10">
        <f t="shared" si="0"/>
        <v>25490.829999999998</v>
      </c>
      <c r="F5" s="10">
        <f t="shared" si="0"/>
        <v>25229.6</v>
      </c>
      <c r="G5" s="10">
        <f t="shared" si="0"/>
        <v>24842.7</v>
      </c>
      <c r="H5" s="10">
        <f t="shared" si="0"/>
        <v>2375600</v>
      </c>
      <c r="I5" s="10">
        <f t="shared" si="0"/>
        <v>2397190</v>
      </c>
      <c r="J5" s="10">
        <f t="shared" si="0"/>
        <v>2504010</v>
      </c>
      <c r="K5" s="10">
        <f t="shared" si="0"/>
        <v>2500000</v>
      </c>
    </row>
    <row r="6" spans="1:11" ht="15.75">
      <c r="A6" s="8"/>
      <c r="B6" s="11" t="s">
        <v>63</v>
      </c>
      <c r="C6" s="12">
        <f>SUM(C7+C19+C31+C35)</f>
        <v>20738.899999999998</v>
      </c>
      <c r="D6" s="12">
        <f aca="true" t="shared" si="1" ref="D6:K6">SUM(D7+D19+D31+D35)</f>
        <v>19774.8</v>
      </c>
      <c r="E6" s="12">
        <f t="shared" si="1"/>
        <v>18654.329999999998</v>
      </c>
      <c r="F6" s="12">
        <f t="shared" si="1"/>
        <v>19125.6</v>
      </c>
      <c r="G6" s="12">
        <f t="shared" si="1"/>
        <v>18537.4</v>
      </c>
      <c r="H6" s="12">
        <f t="shared" si="1"/>
        <v>1104600</v>
      </c>
      <c r="I6" s="12">
        <f t="shared" si="1"/>
        <v>1119750</v>
      </c>
      <c r="J6" s="12">
        <f t="shared" si="1"/>
        <v>1076810</v>
      </c>
      <c r="K6" s="12">
        <f t="shared" si="1"/>
        <v>1125800</v>
      </c>
    </row>
    <row r="7" spans="1:11" ht="30">
      <c r="A7" s="13" t="s">
        <v>1</v>
      </c>
      <c r="B7" s="14" t="s">
        <v>64</v>
      </c>
      <c r="C7" s="15">
        <f>SUM(C8:C18)</f>
        <v>531.5</v>
      </c>
      <c r="D7" s="15">
        <f aca="true" t="shared" si="2" ref="D7:K7">SUM(D8:D18)</f>
        <v>525.1</v>
      </c>
      <c r="E7" s="15">
        <f t="shared" si="2"/>
        <v>537.0000000000001</v>
      </c>
      <c r="F7" s="15">
        <f t="shared" si="2"/>
        <v>438.19999999999993</v>
      </c>
      <c r="G7" s="15">
        <f t="shared" si="2"/>
        <v>425.40000000000003</v>
      </c>
      <c r="H7" s="15">
        <f t="shared" si="2"/>
        <v>133000</v>
      </c>
      <c r="I7" s="15">
        <f t="shared" si="2"/>
        <v>117450</v>
      </c>
      <c r="J7" s="15">
        <f t="shared" si="2"/>
        <v>112710</v>
      </c>
      <c r="K7" s="15">
        <f t="shared" si="2"/>
        <v>132700</v>
      </c>
    </row>
    <row r="8" spans="1:11" ht="15">
      <c r="A8" s="16">
        <v>1</v>
      </c>
      <c r="B8" s="17" t="s">
        <v>2</v>
      </c>
      <c r="C8" s="18">
        <v>25.2</v>
      </c>
      <c r="D8" s="18">
        <v>9.7</v>
      </c>
      <c r="E8" s="18">
        <v>9.6</v>
      </c>
      <c r="F8" s="18">
        <v>9.6</v>
      </c>
      <c r="G8" s="18">
        <v>9.5</v>
      </c>
      <c r="H8" s="19">
        <v>3500</v>
      </c>
      <c r="I8" s="19">
        <v>3400</v>
      </c>
      <c r="J8" s="19">
        <v>3500</v>
      </c>
      <c r="K8" s="19">
        <v>3700</v>
      </c>
    </row>
    <row r="9" spans="1:11" ht="15">
      <c r="A9" s="16">
        <v>2</v>
      </c>
      <c r="B9" s="17" t="s">
        <v>3</v>
      </c>
      <c r="C9" s="18">
        <v>55</v>
      </c>
      <c r="D9" s="18">
        <v>56.1</v>
      </c>
      <c r="E9" s="18">
        <v>54.8</v>
      </c>
      <c r="F9" s="18">
        <v>35.5</v>
      </c>
      <c r="G9" s="18">
        <v>33.5</v>
      </c>
      <c r="H9" s="19">
        <v>29100</v>
      </c>
      <c r="I9" s="19">
        <v>21800</v>
      </c>
      <c r="J9" s="19">
        <v>18700</v>
      </c>
      <c r="K9" s="19">
        <v>34400</v>
      </c>
    </row>
    <row r="10" spans="1:11" ht="15">
      <c r="A10" s="16">
        <v>3</v>
      </c>
      <c r="B10" s="17" t="s">
        <v>4</v>
      </c>
      <c r="C10" s="18">
        <v>32</v>
      </c>
      <c r="D10" s="18">
        <v>40</v>
      </c>
      <c r="E10" s="18">
        <v>70</v>
      </c>
      <c r="F10" s="18">
        <v>50</v>
      </c>
      <c r="G10" s="18">
        <v>59.9</v>
      </c>
      <c r="H10" s="19">
        <v>21700</v>
      </c>
      <c r="I10" s="19">
        <v>21200</v>
      </c>
      <c r="J10" s="19">
        <v>30000</v>
      </c>
      <c r="K10" s="19">
        <v>25800</v>
      </c>
    </row>
    <row r="11" spans="1:11" ht="15">
      <c r="A11" s="16">
        <v>4</v>
      </c>
      <c r="B11" s="17" t="s">
        <v>5</v>
      </c>
      <c r="C11" s="18">
        <v>88.9</v>
      </c>
      <c r="D11" s="18">
        <v>95.4</v>
      </c>
      <c r="E11" s="18">
        <v>102.5</v>
      </c>
      <c r="F11" s="18">
        <v>93.3</v>
      </c>
      <c r="G11" s="18">
        <v>83.5</v>
      </c>
      <c r="H11" s="19">
        <v>12800</v>
      </c>
      <c r="I11" s="19">
        <v>13300</v>
      </c>
      <c r="J11" s="19">
        <v>7100</v>
      </c>
      <c r="K11" s="19">
        <v>6900</v>
      </c>
    </row>
    <row r="12" spans="1:11" ht="15">
      <c r="A12" s="16">
        <v>5</v>
      </c>
      <c r="B12" s="17" t="s">
        <v>6</v>
      </c>
      <c r="C12" s="18">
        <v>5.1</v>
      </c>
      <c r="D12" s="18">
        <v>1.5</v>
      </c>
      <c r="E12" s="18">
        <v>1.7</v>
      </c>
      <c r="F12" s="18">
        <v>1.7</v>
      </c>
      <c r="G12" s="18">
        <v>3.5</v>
      </c>
      <c r="H12" s="19">
        <v>6800</v>
      </c>
      <c r="I12" s="19">
        <v>6850</v>
      </c>
      <c r="J12" s="19">
        <v>6800</v>
      </c>
      <c r="K12" s="19">
        <v>6200</v>
      </c>
    </row>
    <row r="13" spans="1:11" ht="15">
      <c r="A13" s="16">
        <v>6</v>
      </c>
      <c r="B13" s="17" t="s">
        <v>7</v>
      </c>
      <c r="C13" s="18">
        <v>151.2</v>
      </c>
      <c r="D13" s="18">
        <v>136.6</v>
      </c>
      <c r="E13" s="18">
        <v>129.9</v>
      </c>
      <c r="F13" s="18">
        <v>123.9</v>
      </c>
      <c r="G13" s="18">
        <v>125.4</v>
      </c>
      <c r="H13" s="19">
        <v>1700</v>
      </c>
      <c r="I13" s="19">
        <v>1740</v>
      </c>
      <c r="J13" s="19">
        <v>1810</v>
      </c>
      <c r="K13" s="19">
        <v>2000</v>
      </c>
    </row>
    <row r="14" spans="1:11" ht="15">
      <c r="A14" s="16">
        <v>7</v>
      </c>
      <c r="B14" s="17" t="s">
        <v>8</v>
      </c>
      <c r="C14" s="18"/>
      <c r="D14" s="18">
        <v>41.2</v>
      </c>
      <c r="E14" s="18">
        <v>41.5</v>
      </c>
      <c r="F14" s="18">
        <v>34.4</v>
      </c>
      <c r="G14" s="18">
        <v>25.5</v>
      </c>
      <c r="H14" s="19">
        <v>18000</v>
      </c>
      <c r="I14" s="19">
        <v>14100</v>
      </c>
      <c r="J14" s="19">
        <v>11300</v>
      </c>
      <c r="K14" s="19">
        <v>11100</v>
      </c>
    </row>
    <row r="15" spans="1:11" ht="15">
      <c r="A15" s="16">
        <v>8</v>
      </c>
      <c r="B15" s="17" t="s">
        <v>9</v>
      </c>
      <c r="C15" s="18">
        <v>25.3</v>
      </c>
      <c r="D15" s="18">
        <v>26</v>
      </c>
      <c r="E15" s="18">
        <v>22.1</v>
      </c>
      <c r="F15" s="18">
        <v>21.4</v>
      </c>
      <c r="G15" s="18">
        <v>22.7</v>
      </c>
      <c r="H15" s="19">
        <v>12000</v>
      </c>
      <c r="I15" s="19">
        <v>9300</v>
      </c>
      <c r="J15" s="19">
        <v>9600</v>
      </c>
      <c r="K15" s="19">
        <v>21300</v>
      </c>
    </row>
    <row r="16" spans="1:11" ht="15">
      <c r="A16" s="16">
        <v>9</v>
      </c>
      <c r="B16" s="17" t="s">
        <v>10</v>
      </c>
      <c r="C16" s="18">
        <v>45.2</v>
      </c>
      <c r="D16" s="18">
        <v>31.8</v>
      </c>
      <c r="E16" s="18">
        <v>27.3</v>
      </c>
      <c r="F16" s="18">
        <v>20.2</v>
      </c>
      <c r="G16" s="18">
        <v>13.7</v>
      </c>
      <c r="H16" s="19">
        <v>11200</v>
      </c>
      <c r="I16" s="19">
        <v>9280</v>
      </c>
      <c r="J16" s="19">
        <v>7900</v>
      </c>
      <c r="K16" s="19">
        <v>6800</v>
      </c>
    </row>
    <row r="17" spans="1:11" ht="15">
      <c r="A17" s="16">
        <v>10</v>
      </c>
      <c r="B17" s="17" t="s">
        <v>11</v>
      </c>
      <c r="C17" s="18">
        <v>84.2</v>
      </c>
      <c r="D17" s="18">
        <v>57.6</v>
      </c>
      <c r="E17" s="18">
        <v>53.9</v>
      </c>
      <c r="F17" s="18">
        <v>24.9</v>
      </c>
      <c r="G17" s="18">
        <v>23.6</v>
      </c>
      <c r="H17" s="19">
        <v>8700</v>
      </c>
      <c r="I17" s="19">
        <v>8800</v>
      </c>
      <c r="J17" s="19">
        <v>8500</v>
      </c>
      <c r="K17" s="19">
        <v>6500</v>
      </c>
    </row>
    <row r="18" spans="1:11" ht="15">
      <c r="A18" s="16">
        <v>11</v>
      </c>
      <c r="B18" s="17" t="s">
        <v>12</v>
      </c>
      <c r="C18" s="18">
        <v>19.4</v>
      </c>
      <c r="D18" s="18">
        <v>29.2</v>
      </c>
      <c r="E18" s="18">
        <v>23.7</v>
      </c>
      <c r="F18" s="18">
        <v>23.3</v>
      </c>
      <c r="G18" s="18">
        <v>24.6</v>
      </c>
      <c r="H18" s="19">
        <v>7500</v>
      </c>
      <c r="I18" s="19">
        <v>7680</v>
      </c>
      <c r="J18" s="19">
        <v>7500</v>
      </c>
      <c r="K18" s="19">
        <v>8000</v>
      </c>
    </row>
    <row r="19" spans="1:11" ht="15">
      <c r="A19" s="20" t="s">
        <v>13</v>
      </c>
      <c r="B19" s="21" t="s">
        <v>65</v>
      </c>
      <c r="C19" s="15">
        <f>SUM(C20:C30)</f>
        <v>9785.3</v>
      </c>
      <c r="D19" s="15">
        <f aca="true" t="shared" si="3" ref="D19:K19">SUM(D20:D30)</f>
        <v>9123.3</v>
      </c>
      <c r="E19" s="15">
        <f t="shared" si="3"/>
        <v>8510.229999999998</v>
      </c>
      <c r="F19" s="15">
        <f t="shared" si="3"/>
        <v>8892.199999999999</v>
      </c>
      <c r="G19" s="15">
        <f t="shared" si="3"/>
        <v>8881.4</v>
      </c>
      <c r="H19" s="15">
        <f t="shared" si="3"/>
        <v>489100</v>
      </c>
      <c r="I19" s="15">
        <f t="shared" si="3"/>
        <v>519670</v>
      </c>
      <c r="J19" s="15">
        <f t="shared" si="3"/>
        <v>530000</v>
      </c>
      <c r="K19" s="15">
        <f t="shared" si="3"/>
        <v>488400</v>
      </c>
    </row>
    <row r="20" spans="1:11" ht="15">
      <c r="A20" s="16">
        <v>12</v>
      </c>
      <c r="B20" s="17" t="s">
        <v>14</v>
      </c>
      <c r="C20" s="18">
        <v>1061.6</v>
      </c>
      <c r="D20" s="18">
        <v>1050.8</v>
      </c>
      <c r="E20" s="18">
        <v>1038.33</v>
      </c>
      <c r="F20" s="18">
        <v>1028.6</v>
      </c>
      <c r="G20" s="18">
        <v>980.7</v>
      </c>
      <c r="H20" s="19">
        <v>61700</v>
      </c>
      <c r="I20" s="19">
        <v>56450</v>
      </c>
      <c r="J20" s="19">
        <v>55600</v>
      </c>
      <c r="K20" s="19">
        <v>55500</v>
      </c>
    </row>
    <row r="21" spans="1:11" ht="15">
      <c r="A21" s="16">
        <v>13</v>
      </c>
      <c r="B21" s="17" t="s">
        <v>15</v>
      </c>
      <c r="C21" s="18">
        <v>1937</v>
      </c>
      <c r="D21" s="18">
        <v>1596.8</v>
      </c>
      <c r="E21" s="18">
        <v>1601.2</v>
      </c>
      <c r="F21" s="18">
        <v>1550</v>
      </c>
      <c r="G21" s="18">
        <v>1417</v>
      </c>
      <c r="H21" s="19">
        <v>32400</v>
      </c>
      <c r="I21" s="19">
        <v>30100</v>
      </c>
      <c r="J21" s="19">
        <v>22500</v>
      </c>
      <c r="K21" s="19">
        <v>22300</v>
      </c>
    </row>
    <row r="22" spans="1:11" ht="15">
      <c r="A22" s="16">
        <v>14</v>
      </c>
      <c r="B22" s="17" t="s">
        <v>16</v>
      </c>
      <c r="C22" s="18">
        <v>495</v>
      </c>
      <c r="D22" s="18">
        <v>498.7</v>
      </c>
      <c r="E22" s="18">
        <v>498.7</v>
      </c>
      <c r="F22" s="18">
        <v>999</v>
      </c>
      <c r="G22" s="18">
        <v>999.3</v>
      </c>
      <c r="H22" s="19">
        <v>25000</v>
      </c>
      <c r="I22" s="19">
        <v>29900</v>
      </c>
      <c r="J22" s="19">
        <v>29900</v>
      </c>
      <c r="K22" s="19">
        <v>29900</v>
      </c>
    </row>
    <row r="23" spans="1:11" ht="15">
      <c r="A23" s="16">
        <v>15</v>
      </c>
      <c r="B23" s="17" t="s">
        <v>17</v>
      </c>
      <c r="C23" s="18">
        <v>493.6</v>
      </c>
      <c r="D23" s="18">
        <v>480.3</v>
      </c>
      <c r="E23" s="18">
        <v>460.1</v>
      </c>
      <c r="F23" s="18">
        <v>475</v>
      </c>
      <c r="G23" s="18">
        <v>459.7</v>
      </c>
      <c r="H23" s="19">
        <v>22000</v>
      </c>
      <c r="I23" s="19">
        <v>22650</v>
      </c>
      <c r="J23" s="19">
        <v>23000</v>
      </c>
      <c r="K23" s="19">
        <v>23500</v>
      </c>
    </row>
    <row r="24" spans="1:11" ht="15">
      <c r="A24" s="16">
        <v>16</v>
      </c>
      <c r="B24" s="17" t="s">
        <v>18</v>
      </c>
      <c r="C24" s="18">
        <v>1099.8</v>
      </c>
      <c r="D24" s="18">
        <v>1163.3</v>
      </c>
      <c r="E24" s="18">
        <v>1342.8</v>
      </c>
      <c r="F24" s="18">
        <v>1268.5</v>
      </c>
      <c r="G24" s="18">
        <v>1278.5</v>
      </c>
      <c r="H24" s="19">
        <v>63900</v>
      </c>
      <c r="I24" s="19">
        <v>67700</v>
      </c>
      <c r="J24" s="19">
        <v>67900</v>
      </c>
      <c r="K24" s="19">
        <v>62100</v>
      </c>
    </row>
    <row r="25" spans="1:11" ht="15">
      <c r="A25" s="16">
        <v>17</v>
      </c>
      <c r="B25" s="17" t="s">
        <v>19</v>
      </c>
      <c r="C25" s="18">
        <v>813.5</v>
      </c>
      <c r="D25" s="18">
        <v>817.9</v>
      </c>
      <c r="E25" s="18">
        <v>844.2</v>
      </c>
      <c r="F25" s="18">
        <v>895.7</v>
      </c>
      <c r="G25" s="18">
        <v>971.5</v>
      </c>
      <c r="H25" s="19">
        <v>90200</v>
      </c>
      <c r="I25" s="19">
        <v>99670</v>
      </c>
      <c r="J25" s="19">
        <v>89900</v>
      </c>
      <c r="K25" s="19">
        <v>65200</v>
      </c>
    </row>
    <row r="26" spans="1:11" ht="15">
      <c r="A26" s="16">
        <v>18</v>
      </c>
      <c r="B26" s="17" t="s">
        <v>20</v>
      </c>
      <c r="C26" s="18">
        <v>1375.8</v>
      </c>
      <c r="D26" s="18">
        <v>1450</v>
      </c>
      <c r="E26" s="18">
        <v>1500</v>
      </c>
      <c r="F26" s="18">
        <v>1540.2</v>
      </c>
      <c r="G26" s="18">
        <v>1612</v>
      </c>
      <c r="H26" s="19">
        <v>84200</v>
      </c>
      <c r="I26" s="19">
        <v>103000</v>
      </c>
      <c r="J26" s="19">
        <v>123000</v>
      </c>
      <c r="K26" s="19">
        <v>80400</v>
      </c>
    </row>
    <row r="27" spans="1:11" ht="15">
      <c r="A27" s="16">
        <v>19</v>
      </c>
      <c r="B27" s="17" t="s">
        <v>21</v>
      </c>
      <c r="C27" s="18">
        <v>731.2</v>
      </c>
      <c r="D27" s="18">
        <v>620</v>
      </c>
      <c r="E27" s="18">
        <v>380.8</v>
      </c>
      <c r="F27" s="18">
        <v>345.5</v>
      </c>
      <c r="G27" s="18">
        <v>329.2</v>
      </c>
      <c r="H27" s="19">
        <v>11900</v>
      </c>
      <c r="I27" s="19">
        <v>11600</v>
      </c>
      <c r="J27" s="19">
        <v>11100</v>
      </c>
      <c r="K27" s="19">
        <v>13900</v>
      </c>
    </row>
    <row r="28" spans="1:11" ht="15">
      <c r="A28" s="16">
        <v>20</v>
      </c>
      <c r="B28" s="17" t="s">
        <v>22</v>
      </c>
      <c r="C28" s="18">
        <v>937.9</v>
      </c>
      <c r="D28" s="18">
        <v>755.7</v>
      </c>
      <c r="E28" s="18">
        <v>455.4</v>
      </c>
      <c r="F28" s="18">
        <v>444</v>
      </c>
      <c r="G28" s="18">
        <v>449.7</v>
      </c>
      <c r="H28" s="19">
        <v>47200</v>
      </c>
      <c r="I28" s="19">
        <v>47800</v>
      </c>
      <c r="J28" s="19">
        <v>50600</v>
      </c>
      <c r="K28" s="19">
        <v>75100</v>
      </c>
    </row>
    <row r="29" spans="1:11" ht="15">
      <c r="A29" s="16">
        <v>21</v>
      </c>
      <c r="B29" s="17" t="s">
        <v>23</v>
      </c>
      <c r="C29" s="18">
        <v>471.5</v>
      </c>
      <c r="D29" s="18">
        <v>392.5</v>
      </c>
      <c r="E29" s="18">
        <v>184.9</v>
      </c>
      <c r="F29" s="18">
        <v>135.4</v>
      </c>
      <c r="G29" s="18">
        <v>136</v>
      </c>
      <c r="H29" s="19">
        <v>35500</v>
      </c>
      <c r="I29" s="19">
        <v>34800</v>
      </c>
      <c r="J29" s="19">
        <v>35400</v>
      </c>
      <c r="K29" s="19">
        <v>40100</v>
      </c>
    </row>
    <row r="30" spans="1:11" ht="15">
      <c r="A30" s="16">
        <v>22</v>
      </c>
      <c r="B30" s="17" t="s">
        <v>24</v>
      </c>
      <c r="C30" s="18">
        <v>368.4</v>
      </c>
      <c r="D30" s="18">
        <v>297.3</v>
      </c>
      <c r="E30" s="18">
        <v>203.8</v>
      </c>
      <c r="F30" s="18">
        <v>210.3</v>
      </c>
      <c r="G30" s="18">
        <v>247.8</v>
      </c>
      <c r="H30" s="19">
        <v>15100</v>
      </c>
      <c r="I30" s="19">
        <v>16000</v>
      </c>
      <c r="J30" s="19">
        <v>21100</v>
      </c>
      <c r="K30" s="19">
        <v>20400</v>
      </c>
    </row>
    <row r="31" spans="1:11" ht="15">
      <c r="A31" s="20" t="s">
        <v>25</v>
      </c>
      <c r="B31" s="21" t="s">
        <v>66</v>
      </c>
      <c r="C31" s="15">
        <f>SUM(C32:C34)</f>
        <v>2809.9</v>
      </c>
      <c r="D31" s="15">
        <f aca="true" t="shared" si="4" ref="D31:K31">SUM(D32:D34)</f>
        <v>2772</v>
      </c>
      <c r="E31" s="15">
        <f t="shared" si="4"/>
        <v>2765.1</v>
      </c>
      <c r="F31" s="15">
        <f t="shared" si="4"/>
        <v>3209</v>
      </c>
      <c r="G31" s="15">
        <f t="shared" si="4"/>
        <v>3348.1000000000004</v>
      </c>
      <c r="H31" s="15">
        <f t="shared" si="4"/>
        <v>245500</v>
      </c>
      <c r="I31" s="15">
        <f t="shared" si="4"/>
        <v>247400</v>
      </c>
      <c r="J31" s="15">
        <f t="shared" si="4"/>
        <v>207300</v>
      </c>
      <c r="K31" s="15">
        <f t="shared" si="4"/>
        <v>247800</v>
      </c>
    </row>
    <row r="32" spans="1:11" ht="15">
      <c r="A32" s="16">
        <v>23</v>
      </c>
      <c r="B32" s="17" t="s">
        <v>26</v>
      </c>
      <c r="C32" s="18">
        <v>938</v>
      </c>
      <c r="D32" s="18">
        <v>900</v>
      </c>
      <c r="E32" s="18">
        <v>864</v>
      </c>
      <c r="F32" s="18">
        <v>1100</v>
      </c>
      <c r="G32" s="18">
        <v>1211.4</v>
      </c>
      <c r="H32" s="19">
        <v>108600</v>
      </c>
      <c r="I32" s="19">
        <v>113860</v>
      </c>
      <c r="J32" s="19">
        <v>117800</v>
      </c>
      <c r="K32" s="19">
        <v>127000</v>
      </c>
    </row>
    <row r="33" spans="1:11" ht="15">
      <c r="A33" s="16">
        <v>24</v>
      </c>
      <c r="B33" s="17" t="s">
        <v>27</v>
      </c>
      <c r="C33" s="18">
        <v>1104.8</v>
      </c>
      <c r="D33" s="18">
        <v>1072</v>
      </c>
      <c r="E33" s="18">
        <v>1036.1</v>
      </c>
      <c r="F33" s="18">
        <v>1058</v>
      </c>
      <c r="G33" s="18">
        <v>1133.7</v>
      </c>
      <c r="H33" s="19">
        <v>87100</v>
      </c>
      <c r="I33" s="19">
        <v>67570</v>
      </c>
      <c r="J33" s="19">
        <v>47600</v>
      </c>
      <c r="K33" s="19">
        <v>59400</v>
      </c>
    </row>
    <row r="34" spans="1:11" ht="15">
      <c r="A34" s="16">
        <v>25</v>
      </c>
      <c r="B34" s="17" t="s">
        <v>28</v>
      </c>
      <c r="C34" s="18">
        <v>767.1</v>
      </c>
      <c r="D34" s="18">
        <v>800</v>
      </c>
      <c r="E34" s="18">
        <v>865</v>
      </c>
      <c r="F34" s="18">
        <v>1051</v>
      </c>
      <c r="G34" s="18">
        <v>1003</v>
      </c>
      <c r="H34" s="19">
        <v>49800</v>
      </c>
      <c r="I34" s="19">
        <v>65970</v>
      </c>
      <c r="J34" s="19">
        <v>41900</v>
      </c>
      <c r="K34" s="19">
        <v>61400</v>
      </c>
    </row>
    <row r="35" spans="1:11" ht="30">
      <c r="A35" s="13" t="s">
        <v>29</v>
      </c>
      <c r="B35" s="14" t="s">
        <v>67</v>
      </c>
      <c r="C35" s="15">
        <f>SUM(C36:C41)</f>
        <v>7612.199999999999</v>
      </c>
      <c r="D35" s="15">
        <f aca="true" t="shared" si="5" ref="D35:K35">SUM(D36:D41)</f>
        <v>7354.400000000001</v>
      </c>
      <c r="E35" s="15">
        <f t="shared" si="5"/>
        <v>6842</v>
      </c>
      <c r="F35" s="15">
        <f t="shared" si="5"/>
        <v>6586.200000000001</v>
      </c>
      <c r="G35" s="15">
        <f t="shared" si="5"/>
        <v>5882.5</v>
      </c>
      <c r="H35" s="15">
        <f t="shared" si="5"/>
        <v>237000</v>
      </c>
      <c r="I35" s="15">
        <f t="shared" si="5"/>
        <v>235230</v>
      </c>
      <c r="J35" s="15">
        <f t="shared" si="5"/>
        <v>226800</v>
      </c>
      <c r="K35" s="15">
        <f t="shared" si="5"/>
        <v>256900</v>
      </c>
    </row>
    <row r="36" spans="1:11" ht="15">
      <c r="A36" s="16">
        <v>26</v>
      </c>
      <c r="B36" s="22" t="s">
        <v>68</v>
      </c>
      <c r="C36" s="18">
        <v>2140.1</v>
      </c>
      <c r="D36" s="18">
        <v>2029.8</v>
      </c>
      <c r="E36" s="18">
        <v>1717.5</v>
      </c>
      <c r="F36" s="18">
        <v>1500</v>
      </c>
      <c r="G36" s="18">
        <v>1457</v>
      </c>
      <c r="H36" s="19">
        <v>39400</v>
      </c>
      <c r="I36" s="19">
        <v>39140</v>
      </c>
      <c r="J36" s="19">
        <v>32500</v>
      </c>
      <c r="K36" s="19">
        <v>37700</v>
      </c>
    </row>
    <row r="37" spans="1:11" ht="15">
      <c r="A37" s="16">
        <v>27</v>
      </c>
      <c r="B37" s="22" t="s">
        <v>30</v>
      </c>
      <c r="C37" s="18">
        <v>2983.2</v>
      </c>
      <c r="D37" s="18">
        <v>3043</v>
      </c>
      <c r="E37" s="18">
        <v>3052</v>
      </c>
      <c r="F37" s="18">
        <v>3056.3</v>
      </c>
      <c r="G37" s="18">
        <v>2505.6</v>
      </c>
      <c r="H37" s="19">
        <v>93800</v>
      </c>
      <c r="I37" s="19">
        <v>92560</v>
      </c>
      <c r="J37" s="19">
        <v>85000</v>
      </c>
      <c r="K37" s="19">
        <v>93000</v>
      </c>
    </row>
    <row r="38" spans="1:11" ht="15">
      <c r="A38" s="16">
        <v>28</v>
      </c>
      <c r="B38" s="23" t="s">
        <v>31</v>
      </c>
      <c r="C38" s="18">
        <v>793.5</v>
      </c>
      <c r="D38" s="18">
        <v>792.1</v>
      </c>
      <c r="E38" s="18">
        <v>717.8</v>
      </c>
      <c r="F38" s="18">
        <v>734.2</v>
      </c>
      <c r="G38" s="18">
        <v>700.1</v>
      </c>
      <c r="H38" s="19">
        <v>28500</v>
      </c>
      <c r="I38" s="19">
        <v>27140</v>
      </c>
      <c r="J38" s="19">
        <v>28400</v>
      </c>
      <c r="K38" s="19">
        <v>37000</v>
      </c>
    </row>
    <row r="39" spans="1:11" ht="15">
      <c r="A39" s="16">
        <v>29</v>
      </c>
      <c r="B39" s="22" t="s">
        <v>69</v>
      </c>
      <c r="C39" s="18">
        <v>993.5</v>
      </c>
      <c r="D39" s="18">
        <v>909.9</v>
      </c>
      <c r="E39" s="18">
        <v>815</v>
      </c>
      <c r="F39" s="18">
        <v>833.8</v>
      </c>
      <c r="G39" s="18">
        <v>722.3</v>
      </c>
      <c r="H39" s="19">
        <v>30800</v>
      </c>
      <c r="I39" s="19">
        <v>29220</v>
      </c>
      <c r="J39" s="19">
        <v>29200</v>
      </c>
      <c r="K39" s="19">
        <v>34000</v>
      </c>
    </row>
    <row r="40" spans="1:11" ht="15">
      <c r="A40" s="16">
        <v>30</v>
      </c>
      <c r="B40" s="22" t="s">
        <v>32</v>
      </c>
      <c r="C40" s="18">
        <v>250.5</v>
      </c>
      <c r="D40" s="18">
        <v>257.5</v>
      </c>
      <c r="E40" s="18">
        <v>253.5</v>
      </c>
      <c r="F40" s="18">
        <v>236.8</v>
      </c>
      <c r="G40" s="18">
        <v>298</v>
      </c>
      <c r="H40" s="19">
        <v>13400</v>
      </c>
      <c r="I40" s="19">
        <v>20900</v>
      </c>
      <c r="J40" s="19">
        <v>24700</v>
      </c>
      <c r="K40" s="19">
        <v>25500</v>
      </c>
    </row>
    <row r="41" spans="1:11" ht="15">
      <c r="A41" s="16">
        <v>31</v>
      </c>
      <c r="B41" s="22" t="s">
        <v>33</v>
      </c>
      <c r="C41" s="18">
        <v>451.4</v>
      </c>
      <c r="D41" s="18">
        <v>322.1</v>
      </c>
      <c r="E41" s="18">
        <v>286.2</v>
      </c>
      <c r="F41" s="18">
        <v>225.1</v>
      </c>
      <c r="G41" s="18">
        <v>199.5</v>
      </c>
      <c r="H41" s="19">
        <v>31100</v>
      </c>
      <c r="I41" s="19">
        <v>26270</v>
      </c>
      <c r="J41" s="19">
        <v>27000</v>
      </c>
      <c r="K41" s="19">
        <v>29700</v>
      </c>
    </row>
    <row r="42" spans="1:11" ht="15.75">
      <c r="A42" s="24"/>
      <c r="B42" s="11" t="s">
        <v>70</v>
      </c>
      <c r="C42" s="12">
        <f>SUM(C43+C50+C55+C64)</f>
        <v>8088.5</v>
      </c>
      <c r="D42" s="12">
        <f aca="true" t="shared" si="6" ref="D42:K42">SUM(D43+D50+D55+D64)</f>
        <v>7581.6</v>
      </c>
      <c r="E42" s="12">
        <f t="shared" si="6"/>
        <v>6836.5</v>
      </c>
      <c r="F42" s="12">
        <f t="shared" si="6"/>
        <v>6104</v>
      </c>
      <c r="G42" s="12">
        <f t="shared" si="6"/>
        <v>6305.299999999999</v>
      </c>
      <c r="H42" s="12">
        <f t="shared" si="6"/>
        <v>1271000</v>
      </c>
      <c r="I42" s="12">
        <f t="shared" si="6"/>
        <v>1277440</v>
      </c>
      <c r="J42" s="12">
        <f t="shared" si="6"/>
        <v>1427200</v>
      </c>
      <c r="K42" s="12">
        <f t="shared" si="6"/>
        <v>1374200</v>
      </c>
    </row>
    <row r="43" spans="1:11" ht="30">
      <c r="A43" s="20" t="s">
        <v>34</v>
      </c>
      <c r="B43" s="25" t="s">
        <v>71</v>
      </c>
      <c r="C43" s="15">
        <f>SUM(C44:C49)</f>
        <v>1922.8</v>
      </c>
      <c r="D43" s="15">
        <f aca="true" t="shared" si="7" ref="D43:K43">SUM(D44:D49)</f>
        <v>1796.2</v>
      </c>
      <c r="E43" s="15">
        <f t="shared" si="7"/>
        <v>1779.8</v>
      </c>
      <c r="F43" s="15">
        <f t="shared" si="7"/>
        <v>1659.4999999999998</v>
      </c>
      <c r="G43" s="15">
        <f t="shared" si="7"/>
        <v>1662.6</v>
      </c>
      <c r="H43" s="15">
        <f t="shared" si="7"/>
        <v>275900</v>
      </c>
      <c r="I43" s="15">
        <f t="shared" si="7"/>
        <v>278340</v>
      </c>
      <c r="J43" s="15">
        <f t="shared" si="7"/>
        <v>314300</v>
      </c>
      <c r="K43" s="15">
        <f t="shared" si="7"/>
        <v>317100</v>
      </c>
    </row>
    <row r="44" spans="1:11" ht="15">
      <c r="A44" s="16">
        <v>32</v>
      </c>
      <c r="B44" s="17" t="s">
        <v>35</v>
      </c>
      <c r="C44" s="18">
        <v>130.9</v>
      </c>
      <c r="D44" s="18">
        <v>129.3</v>
      </c>
      <c r="E44" s="18">
        <v>125.5</v>
      </c>
      <c r="F44" s="18">
        <v>122.8</v>
      </c>
      <c r="G44" s="18">
        <v>150.7</v>
      </c>
      <c r="H44" s="19">
        <v>23000</v>
      </c>
      <c r="I44" s="19">
        <v>20070</v>
      </c>
      <c r="J44" s="19">
        <v>22800</v>
      </c>
      <c r="K44" s="19">
        <v>18700</v>
      </c>
    </row>
    <row r="45" spans="1:11" ht="15">
      <c r="A45" s="16">
        <v>33</v>
      </c>
      <c r="B45" s="17" t="s">
        <v>36</v>
      </c>
      <c r="C45" s="18">
        <v>698</v>
      </c>
      <c r="D45" s="18">
        <v>670</v>
      </c>
      <c r="E45" s="18">
        <v>667.1</v>
      </c>
      <c r="F45" s="18">
        <v>562.9</v>
      </c>
      <c r="G45" s="18">
        <v>536.9</v>
      </c>
      <c r="H45" s="19">
        <v>69100</v>
      </c>
      <c r="I45" s="19">
        <v>69230</v>
      </c>
      <c r="J45" s="19">
        <v>64200</v>
      </c>
      <c r="K45" s="19">
        <v>60800</v>
      </c>
    </row>
    <row r="46" spans="1:11" ht="15">
      <c r="A46" s="16">
        <v>34</v>
      </c>
      <c r="B46" s="17" t="s">
        <v>37</v>
      </c>
      <c r="C46" s="18">
        <v>419.8</v>
      </c>
      <c r="D46" s="18">
        <v>425.5</v>
      </c>
      <c r="E46" s="18">
        <v>436</v>
      </c>
      <c r="F46" s="18">
        <v>446</v>
      </c>
      <c r="G46" s="18">
        <v>435</v>
      </c>
      <c r="H46" s="19">
        <v>57900</v>
      </c>
      <c r="I46" s="19">
        <v>57940</v>
      </c>
      <c r="J46" s="19">
        <v>77500</v>
      </c>
      <c r="K46" s="19">
        <v>94200</v>
      </c>
    </row>
    <row r="47" spans="1:11" ht="15">
      <c r="A47" s="16">
        <v>35</v>
      </c>
      <c r="B47" s="17" t="s">
        <v>38</v>
      </c>
      <c r="C47" s="18">
        <v>484.8</v>
      </c>
      <c r="D47" s="18">
        <v>399</v>
      </c>
      <c r="E47" s="18">
        <v>367.9</v>
      </c>
      <c r="F47" s="18">
        <v>379</v>
      </c>
      <c r="G47" s="18">
        <v>388.7</v>
      </c>
      <c r="H47" s="19">
        <v>78400</v>
      </c>
      <c r="I47" s="19">
        <v>79230</v>
      </c>
      <c r="J47" s="19">
        <v>102200</v>
      </c>
      <c r="K47" s="19">
        <v>98200</v>
      </c>
    </row>
    <row r="48" spans="1:11" ht="15">
      <c r="A48" s="16">
        <v>36</v>
      </c>
      <c r="B48" s="17" t="s">
        <v>39</v>
      </c>
      <c r="C48" s="18">
        <v>37.5</v>
      </c>
      <c r="D48" s="18">
        <v>32.4</v>
      </c>
      <c r="E48" s="18">
        <v>83.3</v>
      </c>
      <c r="F48" s="18">
        <v>78.8</v>
      </c>
      <c r="G48" s="18">
        <v>66</v>
      </c>
      <c r="H48" s="19">
        <v>13200</v>
      </c>
      <c r="I48" s="19">
        <v>15490</v>
      </c>
      <c r="J48" s="19">
        <v>13200</v>
      </c>
      <c r="K48" s="19">
        <v>13300</v>
      </c>
    </row>
    <row r="49" spans="1:11" ht="15">
      <c r="A49" s="16">
        <v>37</v>
      </c>
      <c r="B49" s="17" t="s">
        <v>40</v>
      </c>
      <c r="C49" s="18">
        <v>151.8</v>
      </c>
      <c r="D49" s="18">
        <v>140</v>
      </c>
      <c r="E49" s="18">
        <v>100</v>
      </c>
      <c r="F49" s="18">
        <v>70</v>
      </c>
      <c r="G49" s="18">
        <v>85.3</v>
      </c>
      <c r="H49" s="19">
        <v>34300</v>
      </c>
      <c r="I49" s="19">
        <v>36380</v>
      </c>
      <c r="J49" s="19">
        <v>34400</v>
      </c>
      <c r="K49" s="19">
        <v>31900</v>
      </c>
    </row>
    <row r="50" spans="1:11" ht="15">
      <c r="A50" s="20" t="s">
        <v>41</v>
      </c>
      <c r="B50" s="14" t="s">
        <v>72</v>
      </c>
      <c r="C50" s="15">
        <f>SUM(C51:C54)</f>
        <v>2609.1</v>
      </c>
      <c r="D50" s="15">
        <f aca="true" t="shared" si="8" ref="D50:K50">SUM(D51:D54)</f>
        <v>2303.5</v>
      </c>
      <c r="E50" s="15">
        <f t="shared" si="8"/>
        <v>1613.3999999999999</v>
      </c>
      <c r="F50" s="15">
        <f t="shared" si="8"/>
        <v>1379.5</v>
      </c>
      <c r="G50" s="15">
        <f t="shared" si="8"/>
        <v>1549.6000000000001</v>
      </c>
      <c r="H50" s="15">
        <f t="shared" si="8"/>
        <v>372800</v>
      </c>
      <c r="I50" s="15">
        <f t="shared" si="8"/>
        <v>395180</v>
      </c>
      <c r="J50" s="15">
        <f t="shared" si="8"/>
        <v>419800</v>
      </c>
      <c r="K50" s="15">
        <f t="shared" si="8"/>
        <v>347400</v>
      </c>
    </row>
    <row r="51" spans="1:11" ht="15">
      <c r="A51" s="16">
        <v>38</v>
      </c>
      <c r="B51" s="17" t="s">
        <v>42</v>
      </c>
      <c r="C51" s="18">
        <v>338</v>
      </c>
      <c r="D51" s="18">
        <v>300</v>
      </c>
      <c r="E51" s="18">
        <v>289.3</v>
      </c>
      <c r="F51" s="18">
        <v>282.4</v>
      </c>
      <c r="G51" s="18">
        <v>276.5</v>
      </c>
      <c r="H51" s="19">
        <v>31800</v>
      </c>
      <c r="I51" s="19">
        <v>26300</v>
      </c>
      <c r="J51" s="19">
        <v>39900</v>
      </c>
      <c r="K51" s="19">
        <v>41700</v>
      </c>
    </row>
    <row r="52" spans="1:11" ht="15">
      <c r="A52" s="16">
        <v>39</v>
      </c>
      <c r="B52" s="17" t="s">
        <v>73</v>
      </c>
      <c r="C52" s="18">
        <v>399.3</v>
      </c>
      <c r="D52" s="18">
        <v>318.5</v>
      </c>
      <c r="E52" s="18">
        <v>220</v>
      </c>
      <c r="F52" s="18">
        <v>200</v>
      </c>
      <c r="G52" s="18">
        <v>292.9</v>
      </c>
      <c r="H52" s="19">
        <v>137200</v>
      </c>
      <c r="I52" s="19">
        <v>160700</v>
      </c>
      <c r="J52" s="19">
        <v>142000</v>
      </c>
      <c r="K52" s="19">
        <v>105700</v>
      </c>
    </row>
    <row r="53" spans="1:11" ht="15">
      <c r="A53" s="16">
        <v>40</v>
      </c>
      <c r="B53" s="17" t="s">
        <v>74</v>
      </c>
      <c r="C53" s="18">
        <v>1169.9</v>
      </c>
      <c r="D53" s="18">
        <v>1126</v>
      </c>
      <c r="E53" s="18">
        <v>893</v>
      </c>
      <c r="F53" s="18">
        <v>650</v>
      </c>
      <c r="G53" s="18">
        <v>674</v>
      </c>
      <c r="H53" s="19">
        <v>165300</v>
      </c>
      <c r="I53" s="19">
        <v>168700</v>
      </c>
      <c r="J53" s="19">
        <v>180200</v>
      </c>
      <c r="K53" s="19">
        <v>79600</v>
      </c>
    </row>
    <row r="54" spans="1:11" ht="15">
      <c r="A54" s="16">
        <v>41</v>
      </c>
      <c r="B54" s="17" t="s">
        <v>75</v>
      </c>
      <c r="C54" s="18">
        <v>701.9</v>
      </c>
      <c r="D54" s="18">
        <v>559</v>
      </c>
      <c r="E54" s="18">
        <v>211.1</v>
      </c>
      <c r="F54" s="18">
        <v>247.1</v>
      </c>
      <c r="G54" s="18">
        <v>306.2</v>
      </c>
      <c r="H54" s="19">
        <v>38500</v>
      </c>
      <c r="I54" s="19">
        <v>39480</v>
      </c>
      <c r="J54" s="19">
        <v>57700</v>
      </c>
      <c r="K54" s="19">
        <v>120400</v>
      </c>
    </row>
    <row r="55" spans="1:11" ht="30">
      <c r="A55" s="20" t="s">
        <v>43</v>
      </c>
      <c r="B55" s="14" t="s">
        <v>76</v>
      </c>
      <c r="C55" s="15">
        <f>SUM(C56:C63)</f>
        <v>884.8999999999999</v>
      </c>
      <c r="D55" s="15">
        <f aca="true" t="shared" si="9" ref="D55:K55">SUM(D56:D63)</f>
        <v>802.1</v>
      </c>
      <c r="E55" s="15">
        <f t="shared" si="9"/>
        <v>679</v>
      </c>
      <c r="F55" s="15">
        <f t="shared" si="9"/>
        <v>651.6</v>
      </c>
      <c r="G55" s="15">
        <f t="shared" si="9"/>
        <v>700.5</v>
      </c>
      <c r="H55" s="15">
        <f t="shared" si="9"/>
        <v>160000</v>
      </c>
      <c r="I55" s="15">
        <f t="shared" si="9"/>
        <v>145120</v>
      </c>
      <c r="J55" s="15">
        <f t="shared" si="9"/>
        <v>132700</v>
      </c>
      <c r="K55" s="15">
        <f t="shared" si="9"/>
        <v>105300</v>
      </c>
    </row>
    <row r="56" spans="1:11" ht="15">
      <c r="A56" s="16">
        <v>42</v>
      </c>
      <c r="B56" s="17" t="s">
        <v>77</v>
      </c>
      <c r="C56" s="18">
        <v>44.1</v>
      </c>
      <c r="D56" s="18">
        <v>53.4</v>
      </c>
      <c r="E56" s="18">
        <v>49.9</v>
      </c>
      <c r="F56" s="18">
        <v>43.8</v>
      </c>
      <c r="G56" s="18">
        <v>38.3</v>
      </c>
      <c r="H56" s="19">
        <v>34600</v>
      </c>
      <c r="I56" s="19">
        <v>28250</v>
      </c>
      <c r="J56" s="19">
        <v>38800</v>
      </c>
      <c r="K56" s="19">
        <v>14200</v>
      </c>
    </row>
    <row r="57" spans="1:11" ht="15">
      <c r="A57" s="16">
        <v>43</v>
      </c>
      <c r="B57" s="17" t="s">
        <v>44</v>
      </c>
      <c r="C57" s="18">
        <v>50.6</v>
      </c>
      <c r="D57" s="18">
        <v>43.9</v>
      </c>
      <c r="E57" s="18">
        <v>25.5</v>
      </c>
      <c r="F57" s="18">
        <v>15.9</v>
      </c>
      <c r="G57" s="18">
        <v>18.3</v>
      </c>
      <c r="H57" s="19">
        <v>6100</v>
      </c>
      <c r="I57" s="19">
        <v>8000</v>
      </c>
      <c r="J57" s="19">
        <v>8700</v>
      </c>
      <c r="K57" s="19">
        <v>12000</v>
      </c>
    </row>
    <row r="58" spans="1:11" ht="15">
      <c r="A58" s="16">
        <v>44</v>
      </c>
      <c r="B58" s="17" t="s">
        <v>45</v>
      </c>
      <c r="C58" s="18">
        <v>49</v>
      </c>
      <c r="D58" s="18">
        <v>32.4</v>
      </c>
      <c r="E58" s="18">
        <v>19.2</v>
      </c>
      <c r="F58" s="18">
        <v>8.2</v>
      </c>
      <c r="G58" s="18">
        <v>20.8</v>
      </c>
      <c r="H58" s="19">
        <v>15300</v>
      </c>
      <c r="I58" s="19">
        <v>18390</v>
      </c>
      <c r="J58" s="19">
        <v>11100</v>
      </c>
      <c r="K58" s="19">
        <v>5300</v>
      </c>
    </row>
    <row r="59" spans="1:11" ht="15">
      <c r="A59" s="16">
        <v>45</v>
      </c>
      <c r="B59" s="17" t="s">
        <v>46</v>
      </c>
      <c r="C59" s="18">
        <v>409.2</v>
      </c>
      <c r="D59" s="18">
        <v>415.3</v>
      </c>
      <c r="E59" s="18">
        <v>405.7</v>
      </c>
      <c r="F59" s="18">
        <v>405.7</v>
      </c>
      <c r="G59" s="18">
        <v>443.9</v>
      </c>
      <c r="H59" s="19">
        <v>18500</v>
      </c>
      <c r="I59" s="19">
        <v>19390</v>
      </c>
      <c r="J59" s="19">
        <v>21400</v>
      </c>
      <c r="K59" s="19">
        <v>27300</v>
      </c>
    </row>
    <row r="60" spans="1:11" ht="15">
      <c r="A60" s="16">
        <v>46</v>
      </c>
      <c r="B60" s="17" t="s">
        <v>78</v>
      </c>
      <c r="C60" s="18">
        <v>18.8</v>
      </c>
      <c r="D60" s="18">
        <v>18.5</v>
      </c>
      <c r="E60" s="18">
        <v>9.8</v>
      </c>
      <c r="F60" s="18">
        <v>8.2</v>
      </c>
      <c r="G60" s="18">
        <v>7.1</v>
      </c>
      <c r="H60" s="19">
        <v>600</v>
      </c>
      <c r="I60" s="19">
        <v>2230</v>
      </c>
      <c r="J60" s="19">
        <v>1900</v>
      </c>
      <c r="K60" s="19">
        <v>1700</v>
      </c>
    </row>
    <row r="61" spans="1:11" ht="15">
      <c r="A61" s="16">
        <v>47</v>
      </c>
      <c r="B61" s="17" t="s">
        <v>79</v>
      </c>
      <c r="C61" s="18">
        <v>138.2</v>
      </c>
      <c r="D61" s="18">
        <v>102.5</v>
      </c>
      <c r="E61" s="18">
        <v>85.8</v>
      </c>
      <c r="F61" s="18">
        <v>79.7</v>
      </c>
      <c r="G61" s="18">
        <v>75.4</v>
      </c>
      <c r="H61" s="19">
        <v>36900</v>
      </c>
      <c r="I61" s="19">
        <v>35700</v>
      </c>
      <c r="J61" s="19">
        <v>22700</v>
      </c>
      <c r="K61" s="19">
        <v>24400</v>
      </c>
    </row>
    <row r="62" spans="1:11" ht="15">
      <c r="A62" s="16">
        <v>48</v>
      </c>
      <c r="B62" s="17" t="s">
        <v>80</v>
      </c>
      <c r="C62" s="18">
        <v>122.3</v>
      </c>
      <c r="D62" s="18">
        <v>96</v>
      </c>
      <c r="E62" s="18">
        <v>57.9</v>
      </c>
      <c r="F62" s="18">
        <v>65.7</v>
      </c>
      <c r="G62" s="18">
        <v>73.1</v>
      </c>
      <c r="H62" s="19">
        <v>39900</v>
      </c>
      <c r="I62" s="19">
        <v>31660</v>
      </c>
      <c r="J62" s="19">
        <v>27500</v>
      </c>
      <c r="K62" s="19">
        <v>19400</v>
      </c>
    </row>
    <row r="63" spans="1:11" ht="15">
      <c r="A63" s="16">
        <v>49</v>
      </c>
      <c r="B63" s="17" t="s">
        <v>81</v>
      </c>
      <c r="C63" s="18">
        <v>52.7</v>
      </c>
      <c r="D63" s="18">
        <v>40.1</v>
      </c>
      <c r="E63" s="18">
        <v>25.2</v>
      </c>
      <c r="F63" s="18">
        <v>24.4</v>
      </c>
      <c r="G63" s="18">
        <v>23.6</v>
      </c>
      <c r="H63" s="19">
        <v>8100</v>
      </c>
      <c r="I63" s="19">
        <v>1500</v>
      </c>
      <c r="J63" s="19">
        <v>600</v>
      </c>
      <c r="K63" s="19">
        <v>1000</v>
      </c>
    </row>
    <row r="64" spans="1:11" ht="30">
      <c r="A64" s="20" t="s">
        <v>47</v>
      </c>
      <c r="B64" s="14" t="s">
        <v>82</v>
      </c>
      <c r="C64" s="15">
        <f>SUM(C65:C76)</f>
        <v>2671.7000000000003</v>
      </c>
      <c r="D64" s="15">
        <f aca="true" t="shared" si="10" ref="D64:K64">SUM(D65:D76)</f>
        <v>2679.8</v>
      </c>
      <c r="E64" s="15">
        <f t="shared" si="10"/>
        <v>2764.2999999999997</v>
      </c>
      <c r="F64" s="15">
        <f t="shared" si="10"/>
        <v>2413.4</v>
      </c>
      <c r="G64" s="15">
        <f t="shared" si="10"/>
        <v>2392.6</v>
      </c>
      <c r="H64" s="15">
        <f t="shared" si="10"/>
        <v>462300</v>
      </c>
      <c r="I64" s="15">
        <f t="shared" si="10"/>
        <v>458800</v>
      </c>
      <c r="J64" s="15">
        <f t="shared" si="10"/>
        <v>560400</v>
      </c>
      <c r="K64" s="15">
        <f t="shared" si="10"/>
        <v>604400</v>
      </c>
    </row>
    <row r="65" spans="1:11" ht="15">
      <c r="A65" s="16">
        <v>50</v>
      </c>
      <c r="B65" s="17" t="s">
        <v>48</v>
      </c>
      <c r="C65" s="18">
        <v>241.5</v>
      </c>
      <c r="D65" s="18">
        <v>240</v>
      </c>
      <c r="E65" s="18">
        <v>260</v>
      </c>
      <c r="F65" s="18">
        <v>280</v>
      </c>
      <c r="G65" s="18">
        <v>275</v>
      </c>
      <c r="H65" s="19">
        <v>65000</v>
      </c>
      <c r="I65" s="19">
        <v>68300</v>
      </c>
      <c r="J65" s="19">
        <v>70000</v>
      </c>
      <c r="K65" s="19">
        <v>78700</v>
      </c>
    </row>
    <row r="66" spans="1:11" ht="15">
      <c r="A66" s="16">
        <v>51</v>
      </c>
      <c r="B66" s="17" t="s">
        <v>49</v>
      </c>
      <c r="C66" s="18">
        <v>351</v>
      </c>
      <c r="D66" s="18">
        <v>344</v>
      </c>
      <c r="E66" s="18">
        <v>328.6</v>
      </c>
      <c r="F66" s="18">
        <v>30.8</v>
      </c>
      <c r="G66" s="18">
        <v>31.4</v>
      </c>
      <c r="H66" s="19">
        <v>94400</v>
      </c>
      <c r="I66" s="19">
        <v>94100</v>
      </c>
      <c r="J66" s="19">
        <v>90100</v>
      </c>
      <c r="K66" s="19">
        <v>91700</v>
      </c>
    </row>
    <row r="67" spans="1:11" ht="15">
      <c r="A67" s="16">
        <v>52</v>
      </c>
      <c r="B67" s="17" t="s">
        <v>50</v>
      </c>
      <c r="C67" s="18">
        <v>420</v>
      </c>
      <c r="D67" s="18">
        <v>424</v>
      </c>
      <c r="E67" s="18">
        <v>421.7</v>
      </c>
      <c r="F67" s="18">
        <v>420</v>
      </c>
      <c r="G67" s="18">
        <v>423.8</v>
      </c>
      <c r="H67" s="19">
        <v>45900</v>
      </c>
      <c r="I67" s="19">
        <v>43600</v>
      </c>
      <c r="J67" s="19">
        <v>44200</v>
      </c>
      <c r="K67" s="19">
        <v>60400</v>
      </c>
    </row>
    <row r="68" spans="1:11" ht="15">
      <c r="A68" s="16">
        <v>53</v>
      </c>
      <c r="B68" s="17" t="s">
        <v>51</v>
      </c>
      <c r="C68" s="18">
        <v>101.7</v>
      </c>
      <c r="D68" s="18">
        <v>88</v>
      </c>
      <c r="E68" s="18">
        <v>89.6</v>
      </c>
      <c r="F68" s="18">
        <v>90.1</v>
      </c>
      <c r="G68" s="18">
        <v>91.1</v>
      </c>
      <c r="H68" s="19">
        <v>61700</v>
      </c>
      <c r="I68" s="19">
        <v>61520</v>
      </c>
      <c r="J68" s="19">
        <v>61700</v>
      </c>
      <c r="K68" s="19">
        <v>66900</v>
      </c>
    </row>
    <row r="69" spans="1:11" ht="15">
      <c r="A69" s="16">
        <v>54</v>
      </c>
      <c r="B69" s="17" t="s">
        <v>52</v>
      </c>
      <c r="C69" s="18">
        <v>285.8</v>
      </c>
      <c r="D69" s="18">
        <v>293.7</v>
      </c>
      <c r="E69" s="18">
        <v>299.2</v>
      </c>
      <c r="F69" s="18">
        <v>302.8</v>
      </c>
      <c r="G69" s="18">
        <v>303.8</v>
      </c>
      <c r="H69" s="19">
        <v>16600</v>
      </c>
      <c r="I69" s="19">
        <v>16350</v>
      </c>
      <c r="J69" s="19">
        <v>16000</v>
      </c>
      <c r="K69" s="19">
        <v>15600</v>
      </c>
    </row>
    <row r="70" spans="1:11" ht="15">
      <c r="A70" s="16">
        <v>55</v>
      </c>
      <c r="B70" s="17" t="s">
        <v>53</v>
      </c>
      <c r="C70" s="18">
        <v>207.3</v>
      </c>
      <c r="D70" s="18">
        <v>214.7</v>
      </c>
      <c r="E70" s="18">
        <v>226.3</v>
      </c>
      <c r="F70" s="18">
        <v>230</v>
      </c>
      <c r="G70" s="18">
        <v>232.4</v>
      </c>
      <c r="H70" s="19">
        <v>6000</v>
      </c>
      <c r="I70" s="19">
        <v>6190</v>
      </c>
      <c r="J70" s="19">
        <v>6200</v>
      </c>
      <c r="K70" s="19">
        <v>10100</v>
      </c>
    </row>
    <row r="71" spans="1:11" ht="15">
      <c r="A71" s="16">
        <v>56</v>
      </c>
      <c r="B71" s="17" t="s">
        <v>54</v>
      </c>
      <c r="C71" s="18">
        <v>164</v>
      </c>
      <c r="D71" s="18">
        <v>170.4</v>
      </c>
      <c r="E71" s="18">
        <v>158.8</v>
      </c>
      <c r="F71" s="18">
        <v>165.6</v>
      </c>
      <c r="G71" s="18">
        <v>166.1</v>
      </c>
      <c r="H71" s="19">
        <v>26900</v>
      </c>
      <c r="I71" s="19">
        <v>29600</v>
      </c>
      <c r="J71" s="19">
        <v>125400</v>
      </c>
      <c r="K71" s="19">
        <v>75100</v>
      </c>
    </row>
    <row r="72" spans="1:11" ht="15">
      <c r="A72" s="16">
        <v>57</v>
      </c>
      <c r="B72" s="17" t="s">
        <v>55</v>
      </c>
      <c r="C72" s="18">
        <v>176.3</v>
      </c>
      <c r="D72" s="18">
        <v>178.8</v>
      </c>
      <c r="E72" s="18">
        <v>152.8</v>
      </c>
      <c r="F72" s="18">
        <v>152.2</v>
      </c>
      <c r="G72" s="18">
        <v>155.1</v>
      </c>
      <c r="H72" s="19">
        <v>18900</v>
      </c>
      <c r="I72" s="19">
        <v>19600</v>
      </c>
      <c r="J72" s="19">
        <v>18500</v>
      </c>
      <c r="K72" s="19">
        <v>20400</v>
      </c>
    </row>
    <row r="73" spans="1:11" ht="15">
      <c r="A73" s="16">
        <v>58</v>
      </c>
      <c r="B73" s="17" t="s">
        <v>56</v>
      </c>
      <c r="C73" s="18">
        <v>162.7</v>
      </c>
      <c r="D73" s="18">
        <v>178</v>
      </c>
      <c r="E73" s="18">
        <v>165.2</v>
      </c>
      <c r="F73" s="18">
        <v>125.9</v>
      </c>
      <c r="G73" s="18">
        <v>135.9</v>
      </c>
      <c r="H73" s="19">
        <v>21100</v>
      </c>
      <c r="I73" s="19">
        <v>21300</v>
      </c>
      <c r="J73" s="19">
        <v>26700</v>
      </c>
      <c r="K73" s="19">
        <v>60800</v>
      </c>
    </row>
    <row r="74" spans="1:11" ht="15">
      <c r="A74" s="16">
        <v>59</v>
      </c>
      <c r="B74" s="17" t="s">
        <v>57</v>
      </c>
      <c r="C74" s="18">
        <v>209.3</v>
      </c>
      <c r="D74" s="18">
        <v>215.1</v>
      </c>
      <c r="E74" s="18">
        <v>219</v>
      </c>
      <c r="F74" s="18">
        <v>223</v>
      </c>
      <c r="G74" s="18">
        <v>226.4</v>
      </c>
      <c r="H74" s="19">
        <v>22500</v>
      </c>
      <c r="I74" s="19">
        <v>22340</v>
      </c>
      <c r="J74" s="19">
        <v>22600</v>
      </c>
      <c r="K74" s="19">
        <v>43100</v>
      </c>
    </row>
    <row r="75" spans="1:11" ht="15">
      <c r="A75" s="16">
        <v>60</v>
      </c>
      <c r="B75" s="17" t="s">
        <v>58</v>
      </c>
      <c r="C75" s="18">
        <v>19.3</v>
      </c>
      <c r="D75" s="18">
        <v>18.5</v>
      </c>
      <c r="E75" s="18">
        <v>47.4</v>
      </c>
      <c r="F75" s="18">
        <v>41.8</v>
      </c>
      <c r="G75" s="18">
        <v>51.4</v>
      </c>
      <c r="H75" s="19">
        <v>4200</v>
      </c>
      <c r="I75" s="19">
        <v>3400</v>
      </c>
      <c r="J75" s="19">
        <v>3200</v>
      </c>
      <c r="K75" s="19">
        <v>3100</v>
      </c>
    </row>
    <row r="76" spans="1:11" ht="15">
      <c r="A76" s="16">
        <v>61</v>
      </c>
      <c r="B76" s="17" t="s">
        <v>59</v>
      </c>
      <c r="C76" s="18">
        <v>332.8</v>
      </c>
      <c r="D76" s="18">
        <v>314.6</v>
      </c>
      <c r="E76" s="18">
        <v>395.7</v>
      </c>
      <c r="F76" s="18">
        <v>351.2</v>
      </c>
      <c r="G76" s="18">
        <v>300.2</v>
      </c>
      <c r="H76" s="19">
        <v>79100</v>
      </c>
      <c r="I76" s="19">
        <v>72500</v>
      </c>
      <c r="J76" s="19">
        <v>75800</v>
      </c>
      <c r="K76" s="19">
        <v>78500</v>
      </c>
    </row>
  </sheetData>
  <mergeCells count="5">
    <mergeCell ref="C3:K3"/>
    <mergeCell ref="A1:K1"/>
    <mergeCell ref="A2:K2"/>
    <mergeCell ref="A3:A4"/>
    <mergeCell ref="B3:B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2006-12-05T02:55:55Z</dcterms:created>
  <dcterms:modified xsi:type="dcterms:W3CDTF">2006-12-05T04:29:07Z</dcterms:modified>
  <cp:category/>
  <cp:version/>
  <cp:contentType/>
  <cp:contentStatus/>
</cp:coreProperties>
</file>