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<sst xmlns="http://schemas.openxmlformats.org/spreadsheetml/2006/main" count="381" uniqueCount="180">
  <si>
    <t>STT</t>
  </si>
  <si>
    <t>Tªn x·</t>
  </si>
  <si>
    <t>N¨m 2002</t>
  </si>
  <si>
    <t>N¨m 2003</t>
  </si>
  <si>
    <t>N¨m 2004</t>
  </si>
  <si>
    <t xml:space="preserve">Tæng sè </t>
  </si>
  <si>
    <t xml:space="preserve">Kh«ng
biÕt ch÷ </t>
  </si>
  <si>
    <t>Tèt nghiÖp
cÊp I</t>
  </si>
  <si>
    <t>Tèt nghiÖp
cÊp II</t>
  </si>
  <si>
    <t>Tèt nghiÖp
cÊp III</t>
  </si>
  <si>
    <t>I. B.Q /x· - Hµ T©y</t>
  </si>
  <si>
    <t xml:space="preserve">Th¾ng Lîi </t>
  </si>
  <si>
    <t>HiÒn Giang</t>
  </si>
  <si>
    <t>Dòng TiÕn</t>
  </si>
  <si>
    <t>Hång D­¬ng</t>
  </si>
  <si>
    <t>Xu©n D­¬ng</t>
  </si>
  <si>
    <t>§ç §éng</t>
  </si>
  <si>
    <t>§¹i H­ng</t>
  </si>
  <si>
    <t>Hîp TiÕn</t>
  </si>
  <si>
    <t>§ång T©m</t>
  </si>
  <si>
    <t>II. B.Q/x· - B¾c Ninh</t>
  </si>
  <si>
    <t>§ång Nguyªn</t>
  </si>
  <si>
    <t>§×nh B¶ng</t>
  </si>
  <si>
    <t>H­¬ng M¹c</t>
  </si>
  <si>
    <t>Néi DuÖ</t>
  </si>
  <si>
    <t>C¶nh H­ng</t>
  </si>
  <si>
    <t>Phó L©m</t>
  </si>
  <si>
    <t>§«ng TiÕn</t>
  </si>
  <si>
    <t>V¨n M«n</t>
  </si>
  <si>
    <t>Yªn Phô</t>
  </si>
  <si>
    <t xml:space="preserve">III. B.Q /x· -Th¸i B×nh </t>
  </si>
  <si>
    <t>§«ng S¬n</t>
  </si>
  <si>
    <t>Liªn Giang</t>
  </si>
  <si>
    <t>§«ng Quang</t>
  </si>
  <si>
    <t>Minh L·ng</t>
  </si>
  <si>
    <t>Song An</t>
  </si>
  <si>
    <t>T©n Hoµ</t>
  </si>
  <si>
    <t>Quúnh Khª</t>
  </si>
  <si>
    <t>Quúnh Mü</t>
  </si>
  <si>
    <t>Quúnh Ngäc</t>
  </si>
  <si>
    <t>IV. B.Q/ x· - L¹ng S¬n</t>
  </si>
  <si>
    <t>T©n Quúnh</t>
  </si>
  <si>
    <t>Minh TiÕn</t>
  </si>
  <si>
    <t>Cai Kinh</t>
  </si>
  <si>
    <t>T©n Mü</t>
  </si>
  <si>
    <t>Hoµng V¨n Thô</t>
  </si>
  <si>
    <t>T©n Thanh</t>
  </si>
  <si>
    <t>Th­îng C­êng</t>
  </si>
  <si>
    <t>Mai Sao</t>
  </si>
  <si>
    <t>Quang Lang</t>
  </si>
  <si>
    <t>V. B.Q/ x· -Hoµ B×nh</t>
  </si>
  <si>
    <t>Tó S¬n</t>
  </si>
  <si>
    <t>HiÒn l­¬ng</t>
  </si>
  <si>
    <t>Cao S¬n</t>
  </si>
  <si>
    <t>NhuËn Tr¹ch</t>
  </si>
  <si>
    <t>Hîp Hoµ</t>
  </si>
  <si>
    <t>Cao R¨m</t>
  </si>
  <si>
    <t>T©n Vinh</t>
  </si>
  <si>
    <t>C­ Yªn</t>
  </si>
  <si>
    <t>T.TrÊn L­¬ng S¬n</t>
  </si>
  <si>
    <t>VI. B.Q/ x· -Thanh Ho¸</t>
  </si>
  <si>
    <t>Qu¶ng ThÞnh</t>
  </si>
  <si>
    <t>Qu¶ng T©n</t>
  </si>
  <si>
    <t>Qu¶ng §Þnh</t>
  </si>
  <si>
    <t>CÈm Thuû</t>
  </si>
  <si>
    <t>CÈm Tó</t>
  </si>
  <si>
    <t>CÈm Phong</t>
  </si>
  <si>
    <t>CÈm S¬n</t>
  </si>
  <si>
    <t>§«ng H­ng</t>
  </si>
  <si>
    <t>§«ng T©n</t>
  </si>
  <si>
    <t>VII. B.Q/x·-Qu¶ng B×nh</t>
  </si>
  <si>
    <t>TT Qu¸n HÇu</t>
  </si>
  <si>
    <t>Liªn Thuû</t>
  </si>
  <si>
    <t>T©y Tr¹ch</t>
  </si>
  <si>
    <t>§øc Tr¹ch</t>
  </si>
  <si>
    <t>VÜnh  Ninh</t>
  </si>
  <si>
    <t>Xu©n Ninh</t>
  </si>
  <si>
    <t>Kiªn Giang</t>
  </si>
  <si>
    <t>Xu©n Thuû</t>
  </si>
  <si>
    <t>§¹i Tr¹ch</t>
  </si>
  <si>
    <t>theo møc lµm viÖc</t>
  </si>
  <si>
    <t>®ñ viÖc lµm</t>
  </si>
  <si>
    <t>VIII. B.Q/x·-Phó Yªn</t>
  </si>
  <si>
    <t xml:space="preserve">Hoµ Vinh </t>
  </si>
  <si>
    <t>Hoµ HiÖp B¾c</t>
  </si>
  <si>
    <t>Hoµ Thµnh</t>
  </si>
  <si>
    <t>Hoµ §Þnh §«ng</t>
  </si>
  <si>
    <t>Hoµ Th¾ng</t>
  </si>
  <si>
    <t>Hoµ An</t>
  </si>
  <si>
    <t>TT ChÝ Thanh</t>
  </si>
  <si>
    <t>An Mü</t>
  </si>
  <si>
    <t>An Ninh T©y</t>
  </si>
  <si>
    <t>IX. B.Q/x· - L©m §ång</t>
  </si>
  <si>
    <t>§am Bri</t>
  </si>
  <si>
    <t>Léc Ch©u</t>
  </si>
  <si>
    <t xml:space="preserve">Léc Thanh </t>
  </si>
  <si>
    <t>Xu©n Tr­êng</t>
  </si>
  <si>
    <t>Xu©n Thä</t>
  </si>
  <si>
    <t>Ph­êng 6</t>
  </si>
  <si>
    <t xml:space="preserve">HiÖp An </t>
  </si>
  <si>
    <t>Liªn HiÖp</t>
  </si>
  <si>
    <t xml:space="preserve">HiÖp Thanh </t>
  </si>
  <si>
    <t>X. B.Q/x· - §ång Nai</t>
  </si>
  <si>
    <t>Thiªn T©n</t>
  </si>
  <si>
    <t>VÜnh T©n</t>
  </si>
  <si>
    <t xml:space="preserve">TrÞ An </t>
  </si>
  <si>
    <t>B×nh Minh</t>
  </si>
  <si>
    <t>B¾c S¬n</t>
  </si>
  <si>
    <t xml:space="preserve">Qu¶ng TiÕn </t>
  </si>
  <si>
    <t>Bµu Hµm 2</t>
  </si>
  <si>
    <t>Gia KiÖm</t>
  </si>
  <si>
    <t>Gia T©n</t>
  </si>
  <si>
    <t>XI. B.Q /x· - Kiªn Giang</t>
  </si>
  <si>
    <t>T©n HiÖp B</t>
  </si>
  <si>
    <t>TT T©n HiÖp</t>
  </si>
  <si>
    <t>Thanh §«ng B</t>
  </si>
  <si>
    <t>Minh Hoµ</t>
  </si>
  <si>
    <t>Binh An</t>
  </si>
  <si>
    <t>VÜnh Hoµ HiÖp</t>
  </si>
  <si>
    <t>Thanh Yªn A</t>
  </si>
  <si>
    <t>§«ng Th¸i</t>
  </si>
  <si>
    <t>H­ng Yªn</t>
  </si>
  <si>
    <t>BN</t>
  </si>
  <si>
    <t>LS</t>
  </si>
  <si>
    <t>PY</t>
  </si>
  <si>
    <t>L§</t>
  </si>
  <si>
    <t>§n</t>
  </si>
  <si>
    <t>KG</t>
  </si>
  <si>
    <t>ChÝnh gèc</t>
  </si>
  <si>
    <t>HiÖn tr¹ng lao ®éng  CN-TTCN cña x·</t>
  </si>
  <si>
    <t>n¨m 2002</t>
  </si>
  <si>
    <t xml:space="preserve">tæng l® </t>
  </si>
  <si>
    <t>CN-TTCN</t>
  </si>
  <si>
    <t>n¨m 2003</t>
  </si>
  <si>
    <t>n¨m 2004</t>
  </si>
  <si>
    <t>§ång Nai</t>
  </si>
  <si>
    <t>B¾c Ninh</t>
  </si>
  <si>
    <t>Phó Yªn</t>
  </si>
  <si>
    <t>L©m §ång</t>
  </si>
  <si>
    <t>Th¸i B×nh</t>
  </si>
  <si>
    <t>L¹ng S¬n</t>
  </si>
  <si>
    <t>theo ngµnh</t>
  </si>
  <si>
    <t>theo gtÝnh</t>
  </si>
  <si>
    <t>theo tr×nh ®é vh</t>
  </si>
  <si>
    <t>Theo tr×nh ®é chuyªn m«n</t>
  </si>
  <si>
    <t>theo d©n téc</t>
  </si>
  <si>
    <t>theo ®Þa ®iÓm</t>
  </si>
  <si>
    <t>sè ngµy lµm viÖc bq /n¨m</t>
  </si>
  <si>
    <t>tæng l® CN-TTCN</t>
  </si>
  <si>
    <t>T.S L§ CNTTCN</t>
  </si>
  <si>
    <t>sx vlxd</t>
  </si>
  <si>
    <t>xd</t>
  </si>
  <si>
    <t>cbns</t>
  </si>
  <si>
    <t>c¬ khÝ</t>
  </si>
  <si>
    <t>méc</t>
  </si>
  <si>
    <t>may mÆc</t>
  </si>
  <si>
    <t>thªu ren</t>
  </si>
  <si>
    <t>nghÒ kh¸c</t>
  </si>
  <si>
    <t>n÷</t>
  </si>
  <si>
    <t>kh«ng biÕt ch÷</t>
  </si>
  <si>
    <t>TN tiÓu häc</t>
  </si>
  <si>
    <t>PTCS</t>
  </si>
  <si>
    <t>THPT</t>
  </si>
  <si>
    <t>C§,§H</t>
  </si>
  <si>
    <t>TR ®ã n÷</t>
  </si>
  <si>
    <t>Trung cÊp</t>
  </si>
  <si>
    <t>tr.®ã n÷</t>
  </si>
  <si>
    <t>s¬ cÊp</t>
  </si>
  <si>
    <t>tr ®ã n÷</t>
  </si>
  <si>
    <t>kh«ng chuyªn m«n</t>
  </si>
  <si>
    <t xml:space="preserve">kinh </t>
  </si>
  <si>
    <t>kh¸c</t>
  </si>
  <si>
    <t>thiÕu viÖc lµm</t>
  </si>
  <si>
    <t>tx t¹i x·</t>
  </si>
  <si>
    <t>tx ngoµi x·</t>
  </si>
  <si>
    <t>thêi vô ngoµi x·</t>
  </si>
  <si>
    <t>l® th­êng xuyªn</t>
  </si>
  <si>
    <t>l® thêi vô</t>
  </si>
  <si>
    <t>T. B×NH</t>
  </si>
  <si>
    <t xml:space="preserve"> Lao ®éng  c«ng nghiÖp - tiÓu thñ c«ng nghiÖp ph©n theo tr×nh ®é v¨n ho¸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</si>
</sst>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34">
    <font>
      <sz val="10"/>
      <name val="Arial"/>
      <family val="0"/>
    </font>
    <font>
      <sz val="13"/>
      <name val=".VnArial Narrow"/>
      <family val="2"/>
    </font>
    <font>
      <sz val="12"/>
      <name val=".VnArial Narrow"/>
      <family val="2"/>
    </font>
    <font>
      <sz val="12"/>
      <color indexed="10"/>
      <name val=".VnArial Narrow"/>
      <family val="2"/>
    </font>
    <font>
      <b/>
      <sz val="13"/>
      <name val=".VnArial Narrow"/>
      <family val="2"/>
    </font>
    <font>
      <b/>
      <sz val="12"/>
      <name val=".VnArial Narrow"/>
      <family val="2"/>
    </font>
    <font>
      <sz val="10"/>
      <name val=".VnArial Narrow"/>
      <family val="2"/>
    </font>
    <font>
      <sz val="10"/>
      <color indexed="10"/>
      <name val=".VnArial Narrow"/>
      <family val="2"/>
    </font>
    <font>
      <b/>
      <sz val="11"/>
      <name val=".VnArial Narrow"/>
      <family val="2"/>
    </font>
    <font>
      <b/>
      <i/>
      <sz val="12"/>
      <color indexed="61"/>
      <name val=".VnArial Narrow"/>
      <family val="2"/>
    </font>
    <font>
      <sz val="12"/>
      <name val=".VnTime"/>
      <family val="2"/>
    </font>
    <font>
      <b/>
      <i/>
      <sz val="13"/>
      <color indexed="14"/>
      <name val=".VnTime"/>
      <family val="2"/>
    </font>
    <font>
      <sz val="13"/>
      <name val=".VnTime"/>
      <family val="2"/>
    </font>
    <font>
      <b/>
      <sz val="13"/>
      <color indexed="12"/>
      <name val=".VnTime"/>
      <family val="2"/>
    </font>
    <font>
      <b/>
      <i/>
      <sz val="13"/>
      <color indexed="10"/>
      <name val=".VnTime"/>
      <family val="2"/>
    </font>
    <font>
      <b/>
      <i/>
      <sz val="13"/>
      <name val=".VnArial Narrow"/>
      <family val="2"/>
    </font>
    <font>
      <b/>
      <i/>
      <sz val="13"/>
      <color indexed="17"/>
      <name val=".VnTime"/>
      <family val="2"/>
    </font>
    <font>
      <sz val="12"/>
      <color indexed="12"/>
      <name val=".VnArial Narrow"/>
      <family val="2"/>
    </font>
    <font>
      <b/>
      <sz val="12"/>
      <color indexed="12"/>
      <name val=".VnArial Narrow"/>
      <family val="2"/>
    </font>
    <font>
      <b/>
      <sz val="12"/>
      <color indexed="16"/>
      <name val=".VnArial Narrow"/>
      <family val="2"/>
    </font>
    <font>
      <b/>
      <i/>
      <sz val="12"/>
      <color indexed="16"/>
      <name val=".VnArial Narrow"/>
      <family val="2"/>
    </font>
    <font>
      <b/>
      <i/>
      <sz val="12"/>
      <name val=".VnArial Narrow"/>
      <family val="2"/>
    </font>
    <font>
      <sz val="14"/>
      <color indexed="62"/>
      <name val=".VnArial Narrow"/>
      <family val="2"/>
    </font>
    <font>
      <b/>
      <u val="single"/>
      <sz val="13"/>
      <name val=".VnArial Narrow"/>
      <family val="2"/>
    </font>
    <font>
      <sz val="12"/>
      <color indexed="16"/>
      <name val=".VnArial Narrow"/>
      <family val="2"/>
    </font>
    <font>
      <sz val="12"/>
      <color indexed="18"/>
      <name val=".VnArial Narrow"/>
      <family val="2"/>
    </font>
    <font>
      <b/>
      <sz val="12"/>
      <color indexed="18"/>
      <name val=".VnArial Narrow"/>
      <family val="2"/>
    </font>
    <font>
      <sz val="12"/>
      <color indexed="17"/>
      <name val=".VnArial Narrow"/>
      <family val="2"/>
    </font>
    <font>
      <b/>
      <sz val="12"/>
      <color indexed="17"/>
      <name val=".VnArial Narrow"/>
      <family val="2"/>
    </font>
    <font>
      <sz val="12"/>
      <color indexed="60"/>
      <name val=".VnArial Narrow"/>
      <family val="2"/>
    </font>
    <font>
      <b/>
      <sz val="12"/>
      <color indexed="60"/>
      <name val=".VnArial Narrow"/>
      <family val="2"/>
    </font>
    <font>
      <b/>
      <sz val="11"/>
      <color indexed="18"/>
      <name val=".VnArial Narrow"/>
      <family val="2"/>
    </font>
    <font>
      <sz val="11"/>
      <color indexed="18"/>
      <name val=".VnArial Narrow"/>
      <family val="2"/>
    </font>
    <font>
      <b/>
      <sz val="16"/>
      <color indexed="12"/>
      <name val=".VnArial Narrow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64" fontId="9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" fontId="5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" fontId="1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164" fontId="9" fillId="0" borderId="4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" fontId="5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" fillId="0" borderId="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" fontId="4" fillId="0" borderId="2" xfId="0" applyNumberFormat="1" applyFont="1" applyBorder="1" applyAlignment="1">
      <alignment/>
    </xf>
    <xf numFmtId="2" fontId="1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" fontId="4" fillId="0" borderId="6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" fontId="1" fillId="0" borderId="5" xfId="0" applyNumberFormat="1" applyFont="1" applyBorder="1" applyAlignment="1">
      <alignment/>
    </xf>
    <xf numFmtId="0" fontId="22" fillId="0" borderId="0" xfId="0" applyFont="1" applyAlignment="1">
      <alignment/>
    </xf>
    <xf numFmtId="1" fontId="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17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1" fontId="28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" fontId="28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9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30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Nghien%20cuu%20Vien%202006\LAO%20DONG-VKH\Vu%20Ke%20hoach\Xa-V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LD"/>
      <sheetName val="Sheet1"/>
      <sheetName val="ld nn"/>
      <sheetName val="ld-cn-ttcn"/>
      <sheetName val="dv-tm"/>
      <sheetName val="thong tin khac"/>
      <sheetName val="dat dai"/>
      <sheetName val="GTSX"/>
      <sheetName val="kq sx nn"/>
      <sheetName val="kq sx ttcn"/>
      <sheetName val="dich vu tm"/>
      <sheetName val="T.hop"/>
      <sheetName val="Sheet20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43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4.421875" style="2" customWidth="1"/>
    <col min="2" max="2" width="16.421875" style="2" customWidth="1"/>
    <col min="3" max="3" width="7.7109375" style="2" customWidth="1"/>
    <col min="4" max="4" width="8.28125" style="2" customWidth="1"/>
    <col min="5" max="5" width="7.57421875" style="2" customWidth="1"/>
    <col min="6" max="6" width="7.7109375" style="2" customWidth="1"/>
    <col min="7" max="7" width="9.57421875" style="2" customWidth="1"/>
    <col min="8" max="8" width="7.140625" style="2" customWidth="1"/>
    <col min="9" max="9" width="7.00390625" style="2" customWidth="1"/>
    <col min="10" max="10" width="8.140625" style="2" customWidth="1"/>
    <col min="11" max="11" width="8.00390625" style="2" customWidth="1"/>
    <col min="12" max="12" width="9.140625" style="2" customWidth="1"/>
    <col min="13" max="13" width="7.140625" style="2" customWidth="1"/>
    <col min="14" max="14" width="7.00390625" style="2" customWidth="1"/>
    <col min="15" max="15" width="7.140625" style="2" customWidth="1"/>
    <col min="16" max="16" width="7.8515625" style="2" customWidth="1"/>
    <col min="17" max="17" width="8.57421875" style="2" customWidth="1"/>
    <col min="18" max="19" width="7.8515625" style="2" customWidth="1"/>
    <col min="20" max="20" width="7.28125" style="2" customWidth="1"/>
    <col min="21" max="22" width="9.140625" style="2" customWidth="1"/>
    <col min="23" max="23" width="8.00390625" style="2" customWidth="1"/>
    <col min="24" max="24" width="7.8515625" style="2" customWidth="1"/>
    <col min="25" max="25" width="6.7109375" style="2" customWidth="1"/>
    <col min="26" max="26" width="6.421875" style="2" customWidth="1"/>
    <col min="27" max="27" width="6.28125" style="2" customWidth="1"/>
    <col min="28" max="28" width="5.57421875" style="2" customWidth="1"/>
    <col min="29" max="29" width="6.00390625" style="2" customWidth="1"/>
    <col min="30" max="30" width="5.00390625" style="2" customWidth="1"/>
    <col min="31" max="31" width="5.7109375" style="2" customWidth="1"/>
    <col min="32" max="32" width="5.57421875" style="2" customWidth="1"/>
    <col min="33" max="33" width="6.140625" style="2" customWidth="1"/>
    <col min="34" max="34" width="6.421875" style="2" customWidth="1"/>
    <col min="35" max="35" width="6.00390625" style="3" customWidth="1"/>
    <col min="36" max="36" width="6.28125" style="2" customWidth="1"/>
    <col min="37" max="37" width="5.57421875" style="2" customWidth="1"/>
    <col min="38" max="38" width="6.28125" style="2" customWidth="1"/>
    <col min="39" max="39" width="6.7109375" style="2" customWidth="1"/>
    <col min="40" max="40" width="5.421875" style="2" customWidth="1"/>
    <col min="41" max="41" width="5.57421875" style="2" customWidth="1"/>
    <col min="42" max="42" width="5.7109375" style="2" customWidth="1"/>
    <col min="43" max="44" width="6.140625" style="2" customWidth="1"/>
    <col min="45" max="46" width="6.7109375" style="2" customWidth="1"/>
    <col min="47" max="47" width="6.57421875" style="2" customWidth="1"/>
    <col min="48" max="49" width="6.140625" style="2" customWidth="1"/>
    <col min="50" max="50" width="6.28125" style="2" customWidth="1"/>
    <col min="51" max="52" width="6.8515625" style="2" customWidth="1"/>
    <col min="53" max="53" width="8.421875" style="2" customWidth="1"/>
    <col min="54" max="54" width="9.140625" style="2" customWidth="1"/>
    <col min="55" max="55" width="8.00390625" style="2" customWidth="1"/>
    <col min="56" max="56" width="6.8515625" style="2" customWidth="1"/>
    <col min="57" max="58" width="6.57421875" style="2" customWidth="1"/>
    <col min="59" max="59" width="6.8515625" style="2" customWidth="1"/>
    <col min="60" max="60" width="7.8515625" style="2" customWidth="1"/>
    <col min="61" max="61" width="6.8515625" style="2" customWidth="1"/>
    <col min="62" max="63" width="6.57421875" style="2" customWidth="1"/>
    <col min="64" max="64" width="6.421875" style="2" customWidth="1"/>
    <col min="65" max="65" width="6.140625" style="2" customWidth="1"/>
    <col min="66" max="66" width="7.421875" style="2" customWidth="1"/>
    <col min="67" max="67" width="6.140625" style="2" customWidth="1"/>
    <col min="68" max="68" width="7.00390625" style="3" customWidth="1"/>
    <col min="69" max="69" width="7.7109375" style="2" customWidth="1"/>
    <col min="70" max="70" width="7.421875" style="2" customWidth="1"/>
    <col min="71" max="72" width="6.8515625" style="2" customWidth="1"/>
    <col min="73" max="73" width="6.421875" style="2" customWidth="1"/>
    <col min="74" max="74" width="7.57421875" style="2" customWidth="1"/>
    <col min="75" max="97" width="9.140625" style="2" customWidth="1"/>
    <col min="98" max="98" width="13.421875" style="2" bestFit="1" customWidth="1"/>
    <col min="99" max="99" width="9.140625" style="2" customWidth="1"/>
    <col min="100" max="16384" width="10.140625" style="2" customWidth="1"/>
  </cols>
  <sheetData>
    <row r="1" spans="1:40" ht="21" customHeight="1">
      <c r="A1" s="153" t="s">
        <v>179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3:59" ht="16.5">
      <c r="C2" s="4"/>
      <c r="H2" s="5"/>
      <c r="M2" s="5"/>
      <c r="R2" s="1"/>
      <c r="S2" s="6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6.5">
      <c r="A3" s="145" t="s">
        <v>0</v>
      </c>
      <c r="B3" s="148" t="s">
        <v>1</v>
      </c>
      <c r="C3" s="151" t="s">
        <v>2</v>
      </c>
      <c r="D3" s="151"/>
      <c r="E3" s="151"/>
      <c r="F3" s="151"/>
      <c r="G3" s="151"/>
      <c r="H3" s="152" t="s">
        <v>3</v>
      </c>
      <c r="I3" s="152"/>
      <c r="J3" s="152"/>
      <c r="K3" s="152"/>
      <c r="L3" s="152"/>
      <c r="M3" s="152" t="s">
        <v>4</v>
      </c>
      <c r="N3" s="152"/>
      <c r="O3" s="152"/>
      <c r="P3" s="152"/>
      <c r="Q3" s="152"/>
      <c r="R3" s="1"/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68" s="9" customFormat="1" ht="12.75" customHeight="1">
      <c r="A4" s="146"/>
      <c r="B4" s="149"/>
      <c r="C4" s="143" t="s">
        <v>5</v>
      </c>
      <c r="D4" s="143" t="s">
        <v>6</v>
      </c>
      <c r="E4" s="140" t="s">
        <v>7</v>
      </c>
      <c r="F4" s="140" t="s">
        <v>8</v>
      </c>
      <c r="G4" s="140" t="s">
        <v>9</v>
      </c>
      <c r="H4" s="143" t="s">
        <v>5</v>
      </c>
      <c r="I4" s="143" t="s">
        <v>6</v>
      </c>
      <c r="J4" s="140" t="s">
        <v>7</v>
      </c>
      <c r="K4" s="140" t="s">
        <v>8</v>
      </c>
      <c r="L4" s="140" t="s">
        <v>9</v>
      </c>
      <c r="M4" s="143" t="s">
        <v>5</v>
      </c>
      <c r="N4" s="143" t="s">
        <v>6</v>
      </c>
      <c r="O4" s="140" t="s">
        <v>7</v>
      </c>
      <c r="P4" s="140" t="s">
        <v>8</v>
      </c>
      <c r="Q4" s="140" t="s">
        <v>9</v>
      </c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P4" s="12"/>
    </row>
    <row r="5" spans="1:68" s="9" customFormat="1" ht="12.75" customHeight="1">
      <c r="A5" s="147"/>
      <c r="B5" s="150"/>
      <c r="C5" s="144"/>
      <c r="D5" s="144"/>
      <c r="E5" s="141"/>
      <c r="F5" s="141"/>
      <c r="G5" s="141"/>
      <c r="H5" s="144"/>
      <c r="I5" s="144"/>
      <c r="J5" s="141"/>
      <c r="K5" s="141"/>
      <c r="L5" s="141"/>
      <c r="M5" s="144"/>
      <c r="N5" s="144"/>
      <c r="O5" s="141"/>
      <c r="P5" s="141"/>
      <c r="Q5" s="141"/>
      <c r="S5" s="10"/>
      <c r="T5" s="10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P5" s="12"/>
    </row>
    <row r="6" spans="1:59" ht="14.25" customHeight="1">
      <c r="A6" s="142" t="s">
        <v>10</v>
      </c>
      <c r="B6" s="142"/>
      <c r="C6" s="13">
        <f>AVERAGE(C7:C15)</f>
        <v>332.1781853413545</v>
      </c>
      <c r="D6" s="13">
        <f aca="true" t="shared" si="0" ref="D6:Q6">AVERAGE(D7:D15)</f>
        <v>0</v>
      </c>
      <c r="E6" s="13">
        <f t="shared" si="0"/>
        <v>33.217818534135446</v>
      </c>
      <c r="F6" s="13">
        <f t="shared" si="0"/>
        <v>211.5502698568516</v>
      </c>
      <c r="G6" s="13">
        <f t="shared" si="0"/>
        <v>87.41009695036747</v>
      </c>
      <c r="H6" s="13">
        <f t="shared" si="0"/>
        <v>337.26971384317835</v>
      </c>
      <c r="I6" s="13">
        <f t="shared" si="0"/>
        <v>0</v>
      </c>
      <c r="J6" s="13">
        <f t="shared" si="0"/>
        <v>30.35427424588605</v>
      </c>
      <c r="K6" s="13">
        <f t="shared" si="0"/>
        <v>211.87406711285945</v>
      </c>
      <c r="L6" s="13">
        <f t="shared" si="0"/>
        <v>95.04137248443284</v>
      </c>
      <c r="M6" s="13">
        <f t="shared" si="0"/>
        <v>348.0024968018606</v>
      </c>
      <c r="N6" s="13">
        <f t="shared" si="0"/>
        <v>0</v>
      </c>
      <c r="O6" s="13">
        <f t="shared" si="0"/>
        <v>27.840199744148848</v>
      </c>
      <c r="P6" s="13">
        <f t="shared" si="0"/>
        <v>213.592164747783</v>
      </c>
      <c r="Q6" s="13">
        <f t="shared" si="0"/>
        <v>106.57013230992872</v>
      </c>
      <c r="R6" s="1"/>
      <c r="S6" s="7"/>
      <c r="T6" s="7"/>
      <c r="U6" s="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4.25" customHeight="1">
      <c r="A7" s="14">
        <v>1</v>
      </c>
      <c r="B7" s="15" t="s">
        <v>11</v>
      </c>
      <c r="C7" s="16">
        <v>474.542310217181</v>
      </c>
      <c r="D7" s="17">
        <v>0</v>
      </c>
      <c r="E7" s="17">
        <v>47.454231021718115</v>
      </c>
      <c r="F7" s="18">
        <v>294.2162323346523</v>
      </c>
      <c r="G7" s="18">
        <v>132.8718468608107</v>
      </c>
      <c r="H7" s="19">
        <v>436.1353541719748</v>
      </c>
      <c r="I7" s="17">
        <v>0</v>
      </c>
      <c r="J7" s="17">
        <v>39.25218187547773</v>
      </c>
      <c r="K7" s="18">
        <v>266.0425660449046</v>
      </c>
      <c r="L7" s="18">
        <v>130.84060625159248</v>
      </c>
      <c r="M7" s="16">
        <v>446.20428270151524</v>
      </c>
      <c r="N7" s="17">
        <v>0</v>
      </c>
      <c r="O7" s="17">
        <v>35.69634261612122</v>
      </c>
      <c r="P7" s="18">
        <v>267.72256962090916</v>
      </c>
      <c r="Q7" s="18">
        <v>142.78537046448486</v>
      </c>
      <c r="R7" s="1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4.25" customHeight="1">
      <c r="A8" s="14">
        <v>2</v>
      </c>
      <c r="B8" s="15" t="s">
        <v>12</v>
      </c>
      <c r="C8" s="16">
        <v>360.13798359848516</v>
      </c>
      <c r="D8" s="17">
        <v>0</v>
      </c>
      <c r="E8" s="17">
        <v>36.013798359848515</v>
      </c>
      <c r="F8" s="18">
        <v>223.2855498310608</v>
      </c>
      <c r="G8" s="18">
        <v>100.83863540757585</v>
      </c>
      <c r="H8" s="19">
        <v>363.5612258041446</v>
      </c>
      <c r="I8" s="17">
        <v>0</v>
      </c>
      <c r="J8" s="17">
        <v>32.720510322373016</v>
      </c>
      <c r="K8" s="18">
        <v>221.7723477405282</v>
      </c>
      <c r="L8" s="18">
        <v>109.0683677412434</v>
      </c>
      <c r="M8" s="16">
        <v>371.56904250546216</v>
      </c>
      <c r="N8" s="17">
        <v>0</v>
      </c>
      <c r="O8" s="17">
        <v>29.725523400436973</v>
      </c>
      <c r="P8" s="18">
        <v>222.9414255032773</v>
      </c>
      <c r="Q8" s="18">
        <v>118.90209360174788</v>
      </c>
      <c r="R8" s="1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4.25" customHeight="1">
      <c r="A9" s="14">
        <v>3</v>
      </c>
      <c r="B9" s="15" t="s">
        <v>13</v>
      </c>
      <c r="C9" s="16">
        <v>244.86</v>
      </c>
      <c r="D9" s="17">
        <v>0</v>
      </c>
      <c r="E9" s="17">
        <v>24.486000000000004</v>
      </c>
      <c r="F9" s="18">
        <v>151.8132</v>
      </c>
      <c r="G9" s="18">
        <v>68.56080000000003</v>
      </c>
      <c r="H9" s="19">
        <v>249.58260734148993</v>
      </c>
      <c r="I9" s="17">
        <v>0</v>
      </c>
      <c r="J9" s="17">
        <v>22.462434660734093</v>
      </c>
      <c r="K9" s="18">
        <v>152.24539047830885</v>
      </c>
      <c r="L9" s="18">
        <v>74.874782202447</v>
      </c>
      <c r="M9" s="16">
        <v>244.7266852057835</v>
      </c>
      <c r="N9" s="17">
        <v>0</v>
      </c>
      <c r="O9" s="17">
        <v>19.57813481646268</v>
      </c>
      <c r="P9" s="18">
        <v>146.8360111234701</v>
      </c>
      <c r="Q9" s="18">
        <v>78.31253926585072</v>
      </c>
      <c r="R9" s="1"/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14.25" customHeight="1">
      <c r="A10" s="14">
        <v>4</v>
      </c>
      <c r="B10" s="15" t="s">
        <v>14</v>
      </c>
      <c r="C10" s="16">
        <v>495.482613403432</v>
      </c>
      <c r="D10" s="17">
        <v>0</v>
      </c>
      <c r="E10" s="17">
        <v>49.54826134034319</v>
      </c>
      <c r="F10" s="18">
        <v>327</v>
      </c>
      <c r="G10" s="18">
        <v>118.93435206308868</v>
      </c>
      <c r="H10" s="19">
        <v>526.6044671857608</v>
      </c>
      <c r="I10" s="17">
        <v>0</v>
      </c>
      <c r="J10" s="17">
        <v>47.39440204671847</v>
      </c>
      <c r="K10" s="18">
        <v>341</v>
      </c>
      <c r="L10" s="18">
        <v>138.21006513904229</v>
      </c>
      <c r="M10" s="16">
        <v>541.4896551043809</v>
      </c>
      <c r="N10" s="17">
        <v>0</v>
      </c>
      <c r="O10" s="17">
        <v>43.31917240835047</v>
      </c>
      <c r="P10" s="18">
        <v>324.8937930626285</v>
      </c>
      <c r="Q10" s="18">
        <v>173.27668963340187</v>
      </c>
      <c r="R10" s="1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4.25" customHeight="1">
      <c r="A11" s="14">
        <v>5</v>
      </c>
      <c r="B11" s="15" t="s">
        <v>15</v>
      </c>
      <c r="C11" s="16">
        <v>161.48286011976882</v>
      </c>
      <c r="D11" s="17">
        <v>0</v>
      </c>
      <c r="E11" s="17">
        <v>16.148286011976882</v>
      </c>
      <c r="F11" s="18">
        <v>100.11937327425666</v>
      </c>
      <c r="G11" s="18">
        <v>45.21520083353526</v>
      </c>
      <c r="H11" s="19">
        <v>183.37629666036983</v>
      </c>
      <c r="I11" s="17">
        <v>0</v>
      </c>
      <c r="J11" s="17">
        <v>16.503866699433285</v>
      </c>
      <c r="K11" s="18">
        <v>111.85954096282559</v>
      </c>
      <c r="L11" s="18">
        <v>55.01288899811097</v>
      </c>
      <c r="M11" s="16">
        <v>197.39019724576582</v>
      </c>
      <c r="N11" s="17">
        <v>0</v>
      </c>
      <c r="O11" s="17">
        <v>15.791215779661266</v>
      </c>
      <c r="P11" s="18">
        <v>118.43411834745949</v>
      </c>
      <c r="Q11" s="18">
        <v>63.16486311864507</v>
      </c>
      <c r="R11" s="1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4.25" customHeight="1">
      <c r="A12" s="14">
        <v>6</v>
      </c>
      <c r="B12" s="15" t="s">
        <v>16</v>
      </c>
      <c r="C12" s="16">
        <v>230.1</v>
      </c>
      <c r="D12" s="17">
        <v>0</v>
      </c>
      <c r="E12" s="17">
        <v>23.01</v>
      </c>
      <c r="F12" s="18">
        <v>142.662</v>
      </c>
      <c r="G12" s="18">
        <v>64.428</v>
      </c>
      <c r="H12" s="19">
        <v>254.29451523915455</v>
      </c>
      <c r="I12" s="17">
        <v>0</v>
      </c>
      <c r="J12" s="17">
        <v>22.886506371523907</v>
      </c>
      <c r="K12" s="18">
        <v>155.11965429588426</v>
      </c>
      <c r="L12" s="18">
        <v>76.2883545717464</v>
      </c>
      <c r="M12" s="16">
        <v>288.90612903225804</v>
      </c>
      <c r="N12" s="17">
        <v>0</v>
      </c>
      <c r="O12" s="17">
        <v>23.112490322580644</v>
      </c>
      <c r="P12" s="18">
        <v>173.3436774193548</v>
      </c>
      <c r="Q12" s="18">
        <v>92.44996129032259</v>
      </c>
      <c r="R12" s="1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4.25" customHeight="1">
      <c r="A13" s="14">
        <v>7</v>
      </c>
      <c r="B13" s="15" t="s">
        <v>17</v>
      </c>
      <c r="C13" s="16">
        <v>275.69299540086155</v>
      </c>
      <c r="D13" s="17">
        <v>0</v>
      </c>
      <c r="E13" s="17">
        <v>27.569299540086156</v>
      </c>
      <c r="F13" s="18">
        <v>170.92965714853415</v>
      </c>
      <c r="G13" s="18">
        <v>77.19403871224125</v>
      </c>
      <c r="H13" s="19">
        <v>278.97630429391046</v>
      </c>
      <c r="I13" s="17">
        <v>0</v>
      </c>
      <c r="J13" s="17">
        <v>25.10786738645194</v>
      </c>
      <c r="K13" s="18">
        <v>170.17554561928537</v>
      </c>
      <c r="L13" s="18">
        <v>83.69289128817314</v>
      </c>
      <c r="M13" s="16">
        <v>288.9614794215795</v>
      </c>
      <c r="N13" s="17">
        <v>0</v>
      </c>
      <c r="O13" s="17">
        <v>23.11691835372636</v>
      </c>
      <c r="P13" s="18">
        <v>173.3768876529477</v>
      </c>
      <c r="Q13" s="18">
        <v>92.46767341490545</v>
      </c>
      <c r="R13" s="1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4.25" customHeight="1">
      <c r="A14" s="14">
        <v>8</v>
      </c>
      <c r="B14" s="15" t="s">
        <v>18</v>
      </c>
      <c r="C14" s="16">
        <v>458.7139115854292</v>
      </c>
      <c r="D14" s="17">
        <v>0</v>
      </c>
      <c r="E14" s="17">
        <v>45.87139115854292</v>
      </c>
      <c r="F14" s="18">
        <v>315</v>
      </c>
      <c r="G14" s="18">
        <v>97.84252042688627</v>
      </c>
      <c r="H14" s="19">
        <v>463.14</v>
      </c>
      <c r="I14" s="17">
        <v>0</v>
      </c>
      <c r="J14" s="17">
        <v>41.6826</v>
      </c>
      <c r="K14" s="18">
        <v>318</v>
      </c>
      <c r="L14" s="18">
        <v>103.4574</v>
      </c>
      <c r="M14" s="16">
        <v>463.14</v>
      </c>
      <c r="N14" s="17">
        <v>0</v>
      </c>
      <c r="O14" s="17">
        <v>37.0512</v>
      </c>
      <c r="P14" s="18">
        <v>321</v>
      </c>
      <c r="Q14" s="18">
        <v>105.08879999999999</v>
      </c>
      <c r="R14" s="1"/>
      <c r="S14" s="6"/>
      <c r="T14" s="6"/>
      <c r="U14" s="6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4.25" customHeight="1">
      <c r="A15" s="20">
        <v>9</v>
      </c>
      <c r="B15" s="21" t="s">
        <v>19</v>
      </c>
      <c r="C15" s="16">
        <v>288.59099374703266</v>
      </c>
      <c r="D15" s="17">
        <v>0</v>
      </c>
      <c r="E15" s="17">
        <v>28.859099374703266</v>
      </c>
      <c r="F15" s="18">
        <v>178.92641612316024</v>
      </c>
      <c r="G15" s="18">
        <v>80.80547824916917</v>
      </c>
      <c r="H15" s="19">
        <v>279.75665389179994</v>
      </c>
      <c r="I15" s="17">
        <v>0</v>
      </c>
      <c r="J15" s="17">
        <v>25.178098850261993</v>
      </c>
      <c r="K15" s="18">
        <v>170.65155887399797</v>
      </c>
      <c r="L15" s="18">
        <v>83.92699616753998</v>
      </c>
      <c r="M15" s="16">
        <v>289.635</v>
      </c>
      <c r="N15" s="17">
        <v>0</v>
      </c>
      <c r="O15" s="17">
        <v>23.1708</v>
      </c>
      <c r="P15" s="18">
        <v>173.78099999999998</v>
      </c>
      <c r="Q15" s="18">
        <v>92.68320000000003</v>
      </c>
      <c r="R15" s="1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ht="14.25" customHeight="1">
      <c r="A16" s="136" t="s">
        <v>20</v>
      </c>
      <c r="B16" s="136"/>
      <c r="C16" s="22">
        <f aca="true" t="shared" si="1" ref="C16:Q16">AVERAGE(C17:C25)</f>
        <v>780.7811111111112</v>
      </c>
      <c r="D16" s="22">
        <f t="shared" si="1"/>
        <v>0</v>
      </c>
      <c r="E16" s="22">
        <f t="shared" si="1"/>
        <v>93.69373333333334</v>
      </c>
      <c r="F16" s="22">
        <f t="shared" si="1"/>
        <v>510.6308466666666</v>
      </c>
      <c r="G16" s="22">
        <f t="shared" si="1"/>
        <v>176.45653111111108</v>
      </c>
      <c r="H16" s="22">
        <f t="shared" si="1"/>
        <v>749.2542250648863</v>
      </c>
      <c r="I16" s="22">
        <f t="shared" si="1"/>
        <v>0</v>
      </c>
      <c r="J16" s="22">
        <f t="shared" si="1"/>
        <v>67.43288025583976</v>
      </c>
      <c r="K16" s="22">
        <f t="shared" si="1"/>
        <v>457.04507728958066</v>
      </c>
      <c r="L16" s="22">
        <f t="shared" si="1"/>
        <v>224.77626751946593</v>
      </c>
      <c r="M16" s="22">
        <f t="shared" si="1"/>
        <v>828.6020769991339</v>
      </c>
      <c r="N16" s="22">
        <f t="shared" si="1"/>
        <v>0</v>
      </c>
      <c r="O16" s="22">
        <f t="shared" si="1"/>
        <v>95.42473812878497</v>
      </c>
      <c r="P16" s="22">
        <f t="shared" si="1"/>
        <v>497.16124619948044</v>
      </c>
      <c r="Q16" s="22">
        <f t="shared" si="1"/>
        <v>236.01609267086866</v>
      </c>
      <c r="R16" s="1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ht="14.25" customHeight="1">
      <c r="A17" s="14">
        <v>10</v>
      </c>
      <c r="B17" s="15" t="s">
        <v>21</v>
      </c>
      <c r="C17" s="19">
        <v>898.11</v>
      </c>
      <c r="D17" s="23">
        <v>0</v>
      </c>
      <c r="E17" s="17">
        <v>107.7732</v>
      </c>
      <c r="F17" s="17">
        <v>587.3639400000001</v>
      </c>
      <c r="G17" s="17">
        <v>202.97285999999997</v>
      </c>
      <c r="H17" s="19">
        <v>870.44</v>
      </c>
      <c r="I17" s="23">
        <v>0</v>
      </c>
      <c r="J17" s="17">
        <v>78.3396</v>
      </c>
      <c r="K17" s="17">
        <v>530.9684</v>
      </c>
      <c r="L17" s="17">
        <v>261.13200000000006</v>
      </c>
      <c r="M17" s="19">
        <v>901.69</v>
      </c>
      <c r="N17" s="23">
        <v>0</v>
      </c>
      <c r="O17" s="17">
        <v>72.13520000000001</v>
      </c>
      <c r="P17" s="17">
        <v>541.014</v>
      </c>
      <c r="Q17" s="17">
        <v>288.5408</v>
      </c>
      <c r="R17" s="1"/>
      <c r="S17" s="7"/>
      <c r="T17" s="7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ht="14.25" customHeight="1">
      <c r="A18" s="14">
        <v>11</v>
      </c>
      <c r="B18" s="15" t="s">
        <v>22</v>
      </c>
      <c r="C18" s="19">
        <v>996.68</v>
      </c>
      <c r="D18" s="23">
        <v>0</v>
      </c>
      <c r="E18" s="17">
        <v>119.60159999999999</v>
      </c>
      <c r="F18" s="17">
        <v>651.82872</v>
      </c>
      <c r="G18" s="17">
        <v>225.24968</v>
      </c>
      <c r="H18" s="19">
        <v>1058.8</v>
      </c>
      <c r="I18" s="23">
        <v>0</v>
      </c>
      <c r="J18" s="17">
        <v>95.29199999999999</v>
      </c>
      <c r="K18" s="17">
        <v>645.8679999999999</v>
      </c>
      <c r="L18" s="17">
        <v>317.64</v>
      </c>
      <c r="M18" s="19">
        <v>1072.37</v>
      </c>
      <c r="N18" s="23">
        <v>0</v>
      </c>
      <c r="O18" s="17">
        <v>128.68439999999998</v>
      </c>
      <c r="P18" s="17">
        <v>643.4219999999999</v>
      </c>
      <c r="Q18" s="17">
        <v>300.2636</v>
      </c>
      <c r="R18" s="1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ht="14.25" customHeight="1">
      <c r="A19" s="14">
        <v>12</v>
      </c>
      <c r="B19" s="15" t="s">
        <v>23</v>
      </c>
      <c r="C19" s="19">
        <v>1182.04</v>
      </c>
      <c r="D19" s="23">
        <v>0</v>
      </c>
      <c r="E19" s="17">
        <v>141.8448</v>
      </c>
      <c r="F19" s="17">
        <v>773.05416</v>
      </c>
      <c r="G19" s="17">
        <v>267.14103999999986</v>
      </c>
      <c r="H19" s="19">
        <v>1186.32</v>
      </c>
      <c r="I19" s="23">
        <v>0</v>
      </c>
      <c r="J19" s="17">
        <v>106.76879999999998</v>
      </c>
      <c r="K19" s="17">
        <v>723.6551999999999</v>
      </c>
      <c r="L19" s="17">
        <v>355.89599999999996</v>
      </c>
      <c r="M19" s="19">
        <v>1202.92</v>
      </c>
      <c r="N19" s="23">
        <v>0</v>
      </c>
      <c r="O19" s="17">
        <v>144.3504</v>
      </c>
      <c r="P19" s="17">
        <v>721.7520000000001</v>
      </c>
      <c r="Q19" s="17">
        <v>336.81759999999997</v>
      </c>
      <c r="R19" s="1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4.25" customHeight="1">
      <c r="A20" s="14">
        <v>13</v>
      </c>
      <c r="B20" s="15" t="s">
        <v>24</v>
      </c>
      <c r="C20" s="19">
        <v>283.3</v>
      </c>
      <c r="D20" s="23">
        <v>0</v>
      </c>
      <c r="E20" s="17">
        <v>33.996</v>
      </c>
      <c r="F20" s="17">
        <v>185.27820000000003</v>
      </c>
      <c r="G20" s="17">
        <v>64.02579999999998</v>
      </c>
      <c r="H20" s="19">
        <v>295.8557137560252</v>
      </c>
      <c r="I20" s="23">
        <v>0</v>
      </c>
      <c r="J20" s="17">
        <v>26.627014238042264</v>
      </c>
      <c r="K20" s="17">
        <v>180.47198539117537</v>
      </c>
      <c r="L20" s="17">
        <v>88.75671412680757</v>
      </c>
      <c r="M20" s="19">
        <v>316.3047274749722</v>
      </c>
      <c r="N20" s="23">
        <v>0</v>
      </c>
      <c r="O20" s="17">
        <v>37.95656729699666</v>
      </c>
      <c r="P20" s="17">
        <v>189.7828364849833</v>
      </c>
      <c r="Q20" s="17">
        <v>88.56532369299225</v>
      </c>
      <c r="R20" s="1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ht="14.25" customHeight="1">
      <c r="A21" s="14">
        <v>14</v>
      </c>
      <c r="B21" s="15" t="s">
        <v>25</v>
      </c>
      <c r="C21" s="19">
        <v>337.89</v>
      </c>
      <c r="D21" s="23">
        <v>0</v>
      </c>
      <c r="E21" s="17">
        <v>40.5468</v>
      </c>
      <c r="F21" s="17">
        <v>220.98006</v>
      </c>
      <c r="G21" s="17">
        <v>76.36313999999996</v>
      </c>
      <c r="H21" s="19">
        <v>305.13408231368186</v>
      </c>
      <c r="I21" s="23">
        <v>0</v>
      </c>
      <c r="J21" s="17">
        <v>27.462067408231366</v>
      </c>
      <c r="K21" s="17">
        <v>186.13179021134593</v>
      </c>
      <c r="L21" s="17">
        <v>91.54022469410458</v>
      </c>
      <c r="M21" s="19">
        <v>311.60007786429367</v>
      </c>
      <c r="N21" s="23">
        <v>0</v>
      </c>
      <c r="O21" s="17">
        <v>37.39200934371524</v>
      </c>
      <c r="P21" s="17">
        <v>186.9600467185762</v>
      </c>
      <c r="Q21" s="17">
        <v>87.24802180200223</v>
      </c>
      <c r="R21" s="1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ht="14.25" customHeight="1">
      <c r="A22" s="14">
        <v>15</v>
      </c>
      <c r="B22" s="15" t="s">
        <v>26</v>
      </c>
      <c r="C22" s="19">
        <v>396.2</v>
      </c>
      <c r="D22" s="23">
        <v>0</v>
      </c>
      <c r="E22" s="17">
        <v>47.544</v>
      </c>
      <c r="F22" s="17">
        <v>259.1148</v>
      </c>
      <c r="G22" s="17">
        <v>89.5412</v>
      </c>
      <c r="H22" s="19">
        <v>300.09</v>
      </c>
      <c r="I22" s="23">
        <v>0</v>
      </c>
      <c r="J22" s="17">
        <v>27.008099999999995</v>
      </c>
      <c r="K22" s="17">
        <v>183.05489999999998</v>
      </c>
      <c r="L22" s="17">
        <v>90.02699999999999</v>
      </c>
      <c r="M22" s="19">
        <v>752.52</v>
      </c>
      <c r="N22" s="23">
        <v>0</v>
      </c>
      <c r="O22" s="17">
        <v>90.30239999999999</v>
      </c>
      <c r="P22" s="17">
        <v>451.512</v>
      </c>
      <c r="Q22" s="17">
        <v>210.70559999999995</v>
      </c>
      <c r="R22" s="1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ht="14.25" customHeight="1">
      <c r="A23" s="14">
        <v>16</v>
      </c>
      <c r="B23" s="15" t="s">
        <v>27</v>
      </c>
      <c r="C23" s="19">
        <v>270.62</v>
      </c>
      <c r="D23" s="23">
        <v>0</v>
      </c>
      <c r="E23" s="17">
        <v>32.4744</v>
      </c>
      <c r="F23" s="17">
        <v>176.98548000000002</v>
      </c>
      <c r="G23" s="17">
        <v>61.16011999999998</v>
      </c>
      <c r="H23" s="19">
        <v>276.54</v>
      </c>
      <c r="I23" s="23">
        <v>0</v>
      </c>
      <c r="J23" s="17">
        <v>24.8886</v>
      </c>
      <c r="K23" s="17">
        <v>168.6894</v>
      </c>
      <c r="L23" s="17">
        <v>82.96200000000002</v>
      </c>
      <c r="M23" s="19">
        <v>283.36</v>
      </c>
      <c r="N23" s="23">
        <v>0</v>
      </c>
      <c r="O23" s="17">
        <v>34.0032</v>
      </c>
      <c r="P23" s="17">
        <v>170.016</v>
      </c>
      <c r="Q23" s="17">
        <v>79.34080000000003</v>
      </c>
      <c r="R23" s="1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ht="14.25" customHeight="1">
      <c r="A24" s="14">
        <v>17</v>
      </c>
      <c r="B24" s="15" t="s">
        <v>28</v>
      </c>
      <c r="C24" s="19">
        <v>1378.6</v>
      </c>
      <c r="D24" s="23">
        <v>0</v>
      </c>
      <c r="E24" s="17">
        <v>165.432</v>
      </c>
      <c r="F24" s="17">
        <v>901.6043999999999</v>
      </c>
      <c r="G24" s="17">
        <v>311.56359999999995</v>
      </c>
      <c r="H24" s="19">
        <v>1253.3732295142702</v>
      </c>
      <c r="I24" s="23">
        <v>0</v>
      </c>
      <c r="J24" s="17">
        <v>112.80359065628431</v>
      </c>
      <c r="K24" s="17">
        <v>764.5576700037047</v>
      </c>
      <c r="L24" s="17">
        <v>376.0119688542811</v>
      </c>
      <c r="M24" s="19">
        <v>1377.09888765294</v>
      </c>
      <c r="N24" s="23">
        <v>0</v>
      </c>
      <c r="O24" s="17">
        <v>165.25186651835278</v>
      </c>
      <c r="P24" s="17">
        <v>826.259332591764</v>
      </c>
      <c r="Q24" s="17">
        <v>385.58768854282334</v>
      </c>
      <c r="R24" s="1"/>
      <c r="S24" s="6"/>
      <c r="T24" s="6"/>
      <c r="U24" s="6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ht="14.25" customHeight="1">
      <c r="A25" s="20">
        <v>18</v>
      </c>
      <c r="B25" s="21" t="s">
        <v>29</v>
      </c>
      <c r="C25" s="19">
        <v>1283.59</v>
      </c>
      <c r="D25" s="23">
        <v>0</v>
      </c>
      <c r="E25" s="17">
        <v>154.03079999999997</v>
      </c>
      <c r="F25" s="17">
        <v>839.46786</v>
      </c>
      <c r="G25" s="17">
        <v>290.09133999999995</v>
      </c>
      <c r="H25" s="19">
        <v>1196.735</v>
      </c>
      <c r="I25" s="23">
        <v>0</v>
      </c>
      <c r="J25" s="17">
        <v>107.70615</v>
      </c>
      <c r="K25" s="17">
        <v>730.00835</v>
      </c>
      <c r="L25" s="17">
        <v>359.02049999999997</v>
      </c>
      <c r="M25" s="19">
        <v>1239.555</v>
      </c>
      <c r="N25" s="23">
        <v>0</v>
      </c>
      <c r="O25" s="17">
        <v>148.7466</v>
      </c>
      <c r="P25" s="17">
        <v>743.7330000000001</v>
      </c>
      <c r="Q25" s="17">
        <v>347.07540000000006</v>
      </c>
      <c r="R25" s="1"/>
      <c r="S25" s="24"/>
      <c r="T25" s="24"/>
      <c r="U25" s="24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ht="14.25" customHeight="1">
      <c r="A26" s="137" t="s">
        <v>30</v>
      </c>
      <c r="B26" s="138"/>
      <c r="C26" s="22">
        <f aca="true" t="shared" si="2" ref="C26:Q26">AVERAGE(C27:C35)</f>
        <v>245.6036111111111</v>
      </c>
      <c r="D26" s="22">
        <f t="shared" si="2"/>
        <v>0</v>
      </c>
      <c r="E26" s="22">
        <f t="shared" si="2"/>
        <v>44.208650000000006</v>
      </c>
      <c r="F26" s="22">
        <f t="shared" si="2"/>
        <v>159.64234722222227</v>
      </c>
      <c r="G26" s="22">
        <f t="shared" si="2"/>
        <v>41.75261388888888</v>
      </c>
      <c r="H26" s="22">
        <f t="shared" si="2"/>
        <v>270.9396366332963</v>
      </c>
      <c r="I26" s="22">
        <f t="shared" si="2"/>
        <v>0</v>
      </c>
      <c r="J26" s="22">
        <f t="shared" si="2"/>
        <v>43.35034186132739</v>
      </c>
      <c r="K26" s="22">
        <f t="shared" si="2"/>
        <v>178.82016017797554</v>
      </c>
      <c r="L26" s="22">
        <f t="shared" si="2"/>
        <v>48.76913459399332</v>
      </c>
      <c r="M26" s="22">
        <f t="shared" si="2"/>
        <v>273.66447064639726</v>
      </c>
      <c r="N26" s="22">
        <f t="shared" si="2"/>
        <v>0</v>
      </c>
      <c r="O26" s="22">
        <f t="shared" si="2"/>
        <v>42.417992950191575</v>
      </c>
      <c r="P26" s="22">
        <f t="shared" si="2"/>
        <v>179.25022827339018</v>
      </c>
      <c r="Q26" s="22">
        <f t="shared" si="2"/>
        <v>51.99624942281545</v>
      </c>
      <c r="R26" s="1"/>
      <c r="S26" s="7"/>
      <c r="T26" s="7"/>
      <c r="U26" s="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ht="14.25" customHeight="1">
      <c r="A27" s="25">
        <v>19</v>
      </c>
      <c r="B27" s="26" t="s">
        <v>31</v>
      </c>
      <c r="C27" s="16">
        <v>636.66</v>
      </c>
      <c r="D27" s="23">
        <v>0</v>
      </c>
      <c r="E27" s="17">
        <v>114.5988</v>
      </c>
      <c r="F27" s="17">
        <v>413.829</v>
      </c>
      <c r="G27" s="17">
        <v>108.23219999999998</v>
      </c>
      <c r="H27" s="16">
        <v>742.39</v>
      </c>
      <c r="I27" s="17">
        <v>0</v>
      </c>
      <c r="J27" s="17">
        <v>118.7824</v>
      </c>
      <c r="K27" s="17">
        <v>489.9774</v>
      </c>
      <c r="L27" s="17">
        <v>133.63020000000006</v>
      </c>
      <c r="M27" s="16">
        <v>700.295617352614</v>
      </c>
      <c r="N27" s="23">
        <v>0</v>
      </c>
      <c r="O27" s="17">
        <v>108.54582068965517</v>
      </c>
      <c r="P27" s="17">
        <v>458.69362936596224</v>
      </c>
      <c r="Q27" s="17">
        <v>133.0561672969966</v>
      </c>
      <c r="R27" s="1"/>
      <c r="S27" s="7"/>
      <c r="T27" s="7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ht="14.25" customHeight="1">
      <c r="A28" s="14">
        <v>20</v>
      </c>
      <c r="B28" s="15" t="s">
        <v>32</v>
      </c>
      <c r="C28" s="16">
        <v>203.54</v>
      </c>
      <c r="D28" s="23">
        <v>0</v>
      </c>
      <c r="E28" s="17">
        <v>36.6372</v>
      </c>
      <c r="F28" s="17">
        <v>132.301</v>
      </c>
      <c r="G28" s="17">
        <v>34.6018</v>
      </c>
      <c r="H28" s="16">
        <v>271.96</v>
      </c>
      <c r="I28" s="17">
        <v>0</v>
      </c>
      <c r="J28" s="17">
        <v>43.5136</v>
      </c>
      <c r="K28" s="17">
        <v>179.4936</v>
      </c>
      <c r="L28" s="17">
        <v>48.952799999999996</v>
      </c>
      <c r="M28" s="16">
        <v>293.58</v>
      </c>
      <c r="N28" s="23">
        <v>0</v>
      </c>
      <c r="O28" s="17">
        <v>45.5049</v>
      </c>
      <c r="P28" s="17">
        <v>192.29489999999998</v>
      </c>
      <c r="Q28" s="17">
        <v>55.78020000000001</v>
      </c>
      <c r="R28" s="1"/>
      <c r="S28" s="7"/>
      <c r="T28" s="7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ht="14.25" customHeight="1">
      <c r="A29" s="14">
        <v>21</v>
      </c>
      <c r="B29" s="15" t="s">
        <v>33</v>
      </c>
      <c r="C29" s="16">
        <v>198.2325</v>
      </c>
      <c r="D29" s="23">
        <v>0</v>
      </c>
      <c r="E29" s="17">
        <v>35.68185</v>
      </c>
      <c r="F29" s="17">
        <v>128.851125</v>
      </c>
      <c r="G29" s="17">
        <v>33.699524999999994</v>
      </c>
      <c r="H29" s="16">
        <v>213.50854282536147</v>
      </c>
      <c r="I29" s="17">
        <v>0</v>
      </c>
      <c r="J29" s="17">
        <v>34.16136685205784</v>
      </c>
      <c r="K29" s="17">
        <v>140.9156382647386</v>
      </c>
      <c r="L29" s="17">
        <v>38.43153770856506</v>
      </c>
      <c r="M29" s="16">
        <v>221.89444938820907</v>
      </c>
      <c r="N29" s="23">
        <v>0</v>
      </c>
      <c r="O29" s="17">
        <v>34.39363965517241</v>
      </c>
      <c r="P29" s="17">
        <v>145.34086434927696</v>
      </c>
      <c r="Q29" s="17">
        <v>42.15994538375969</v>
      </c>
      <c r="R29" s="1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ht="14.25" customHeight="1">
      <c r="A30" s="14">
        <v>22</v>
      </c>
      <c r="B30" s="15" t="s">
        <v>34</v>
      </c>
      <c r="C30" s="16">
        <v>554.91</v>
      </c>
      <c r="D30" s="23">
        <v>0</v>
      </c>
      <c r="E30" s="17">
        <v>99.8838</v>
      </c>
      <c r="F30" s="17">
        <v>360.6915</v>
      </c>
      <c r="G30" s="17">
        <v>94.33469999999994</v>
      </c>
      <c r="H30" s="16">
        <v>573.0661401557285</v>
      </c>
      <c r="I30" s="17">
        <v>0</v>
      </c>
      <c r="J30" s="17">
        <v>91.69058242491656</v>
      </c>
      <c r="K30" s="17">
        <v>378.2236525027808</v>
      </c>
      <c r="L30" s="17">
        <v>103.15190522803113</v>
      </c>
      <c r="M30" s="16">
        <v>588.1345517241379</v>
      </c>
      <c r="N30" s="23">
        <v>0</v>
      </c>
      <c r="O30" s="17">
        <v>91.16085551724137</v>
      </c>
      <c r="P30" s="17">
        <v>385.2281313793103</v>
      </c>
      <c r="Q30" s="17">
        <v>111.74556482758618</v>
      </c>
      <c r="R30" s="1"/>
      <c r="S30" s="7"/>
      <c r="T30" s="7"/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ht="14.25" customHeight="1">
      <c r="A31" s="14">
        <v>23</v>
      </c>
      <c r="B31" s="15" t="s">
        <v>35</v>
      </c>
      <c r="C31" s="16">
        <v>127.94</v>
      </c>
      <c r="D31" s="23">
        <v>0</v>
      </c>
      <c r="E31" s="17">
        <v>23.0292</v>
      </c>
      <c r="F31" s="17">
        <v>83.161</v>
      </c>
      <c r="G31" s="17">
        <v>21.749799999999993</v>
      </c>
      <c r="H31" s="16">
        <v>135.57</v>
      </c>
      <c r="I31" s="17">
        <v>0</v>
      </c>
      <c r="J31" s="17">
        <v>21.6912</v>
      </c>
      <c r="K31" s="17">
        <v>89.4762</v>
      </c>
      <c r="L31" s="17">
        <v>24.402599999999993</v>
      </c>
      <c r="M31" s="16">
        <v>139.13</v>
      </c>
      <c r="N31" s="23">
        <v>0</v>
      </c>
      <c r="O31" s="17">
        <v>21.56515</v>
      </c>
      <c r="P31" s="17">
        <v>91.13015</v>
      </c>
      <c r="Q31" s="17">
        <v>26.434699999999992</v>
      </c>
      <c r="R31" s="1"/>
      <c r="S31" s="7"/>
      <c r="T31" s="7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ht="14.25" customHeight="1">
      <c r="A32" s="14">
        <v>24</v>
      </c>
      <c r="B32" s="15" t="s">
        <v>36</v>
      </c>
      <c r="C32" s="16">
        <v>156.62</v>
      </c>
      <c r="D32" s="23">
        <v>0</v>
      </c>
      <c r="E32" s="17">
        <v>28.1916</v>
      </c>
      <c r="F32" s="17">
        <v>101.80300000000001</v>
      </c>
      <c r="G32" s="17">
        <v>26.6254</v>
      </c>
      <c r="H32" s="16">
        <v>166.54</v>
      </c>
      <c r="I32" s="17">
        <v>0</v>
      </c>
      <c r="J32" s="17">
        <v>26.6464</v>
      </c>
      <c r="K32" s="17">
        <v>109.9164</v>
      </c>
      <c r="L32" s="17">
        <v>29.977199999999996</v>
      </c>
      <c r="M32" s="16">
        <v>166.16</v>
      </c>
      <c r="N32" s="23">
        <v>0</v>
      </c>
      <c r="O32" s="17">
        <v>25.7548</v>
      </c>
      <c r="P32" s="17">
        <v>108.8348</v>
      </c>
      <c r="Q32" s="17">
        <v>31.570400000000006</v>
      </c>
      <c r="R32" s="1"/>
      <c r="S32" s="7"/>
      <c r="T32" s="7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ht="14.25" customHeight="1">
      <c r="A33" s="14">
        <v>25</v>
      </c>
      <c r="B33" s="15" t="s">
        <v>37</v>
      </c>
      <c r="C33" s="16">
        <v>67.65</v>
      </c>
      <c r="D33" s="23">
        <v>0</v>
      </c>
      <c r="E33" s="17">
        <v>12.177000000000001</v>
      </c>
      <c r="F33" s="17">
        <v>43.9725</v>
      </c>
      <c r="G33" s="17">
        <v>11.500500000000002</v>
      </c>
      <c r="H33" s="16">
        <v>64.35693733778271</v>
      </c>
      <c r="I33" s="17">
        <v>0</v>
      </c>
      <c r="J33" s="17">
        <v>10.297109974045235</v>
      </c>
      <c r="K33" s="17">
        <v>42.47557864293659</v>
      </c>
      <c r="L33" s="17">
        <v>11.584248720800886</v>
      </c>
      <c r="M33" s="16">
        <v>72.78224323322209</v>
      </c>
      <c r="N33" s="23">
        <v>0</v>
      </c>
      <c r="O33" s="17">
        <v>11.281247701149423</v>
      </c>
      <c r="P33" s="17">
        <v>47.67236931776047</v>
      </c>
      <c r="Q33" s="17">
        <v>13.828626214312195</v>
      </c>
      <c r="R33" s="1"/>
      <c r="S33" s="7"/>
      <c r="T33" s="7"/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ht="14.25" customHeight="1">
      <c r="A34" s="14">
        <v>26</v>
      </c>
      <c r="B34" s="15" t="s">
        <v>38</v>
      </c>
      <c r="C34" s="16">
        <v>97.34</v>
      </c>
      <c r="D34" s="23">
        <v>0</v>
      </c>
      <c r="E34" s="17">
        <v>17.5212</v>
      </c>
      <c r="F34" s="17">
        <v>63.27100000000001</v>
      </c>
      <c r="G34" s="17">
        <v>16.547800000000002</v>
      </c>
      <c r="H34" s="16">
        <v>89.84979977753058</v>
      </c>
      <c r="I34" s="17">
        <v>0</v>
      </c>
      <c r="J34" s="17">
        <v>14.375967964404893</v>
      </c>
      <c r="K34" s="17">
        <v>59.30086785317018</v>
      </c>
      <c r="L34" s="17">
        <v>16.172963959955503</v>
      </c>
      <c r="M34" s="16">
        <v>94.87033370411568</v>
      </c>
      <c r="N34" s="23">
        <v>0</v>
      </c>
      <c r="O34" s="17">
        <v>14.70490172413793</v>
      </c>
      <c r="P34" s="17">
        <v>62.14006857619577</v>
      </c>
      <c r="Q34" s="17">
        <v>18.02536340378198</v>
      </c>
      <c r="R34" s="1"/>
      <c r="S34" s="6"/>
      <c r="T34" s="6"/>
      <c r="U34" s="6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ht="14.25" customHeight="1">
      <c r="A35" s="27">
        <v>27</v>
      </c>
      <c r="B35" s="28" t="s">
        <v>39</v>
      </c>
      <c r="C35" s="29">
        <v>167.54</v>
      </c>
      <c r="D35" s="30">
        <v>0</v>
      </c>
      <c r="E35" s="31">
        <v>30.157199999999996</v>
      </c>
      <c r="F35" s="31">
        <v>108.901</v>
      </c>
      <c r="G35" s="31">
        <v>28.481800000000007</v>
      </c>
      <c r="H35" s="29">
        <v>181.21530960326285</v>
      </c>
      <c r="I35" s="31">
        <v>0</v>
      </c>
      <c r="J35" s="31">
        <v>28.99444953652206</v>
      </c>
      <c r="K35" s="31">
        <v>119.6021043381535</v>
      </c>
      <c r="L35" s="31">
        <v>32.61875572858729</v>
      </c>
      <c r="M35" s="29">
        <v>186.1330404152762</v>
      </c>
      <c r="N35" s="30">
        <v>0</v>
      </c>
      <c r="O35" s="31">
        <v>28.850621264367813</v>
      </c>
      <c r="P35" s="31">
        <v>121.91714147200592</v>
      </c>
      <c r="Q35" s="31">
        <v>35.36527767890247</v>
      </c>
      <c r="R35" s="1"/>
      <c r="S35" s="32"/>
      <c r="T35" s="32"/>
      <c r="U35" s="3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ht="14.25" customHeight="1">
      <c r="A36" s="139" t="s">
        <v>40</v>
      </c>
      <c r="B36" s="135"/>
      <c r="C36" s="33">
        <f aca="true" t="shared" si="3" ref="C36:Q36">AVERAGE(C37:C45)</f>
        <v>21.953333333333333</v>
      </c>
      <c r="D36" s="33">
        <f t="shared" si="3"/>
        <v>0</v>
      </c>
      <c r="E36" s="33">
        <f t="shared" si="3"/>
        <v>2</v>
      </c>
      <c r="F36" s="33">
        <f t="shared" si="3"/>
        <v>11.50888888888889</v>
      </c>
      <c r="G36" s="33">
        <f t="shared" si="3"/>
        <v>8.444444444444445</v>
      </c>
      <c r="H36" s="33">
        <f t="shared" si="3"/>
        <v>27.266666666666666</v>
      </c>
      <c r="I36" s="33">
        <f t="shared" si="3"/>
        <v>0</v>
      </c>
      <c r="J36" s="33">
        <f t="shared" si="3"/>
        <v>2</v>
      </c>
      <c r="K36" s="33">
        <f t="shared" si="3"/>
        <v>14.266666666666667</v>
      </c>
      <c r="L36" s="33">
        <f t="shared" si="3"/>
        <v>11</v>
      </c>
      <c r="M36" s="33">
        <f t="shared" si="3"/>
        <v>34.87666666666667</v>
      </c>
      <c r="N36" s="33">
        <f t="shared" si="3"/>
        <v>0</v>
      </c>
      <c r="O36" s="33">
        <f t="shared" si="3"/>
        <v>2</v>
      </c>
      <c r="P36" s="33">
        <f t="shared" si="3"/>
        <v>19.654444444444444</v>
      </c>
      <c r="Q36" s="33">
        <f t="shared" si="3"/>
        <v>13.222222222222221</v>
      </c>
      <c r="R36" s="1"/>
      <c r="S36" s="7"/>
      <c r="T36" s="7"/>
      <c r="U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ht="14.25" customHeight="1">
      <c r="A37" s="14">
        <v>28</v>
      </c>
      <c r="B37" s="15" t="s">
        <v>41</v>
      </c>
      <c r="C37" s="16">
        <v>42.99</v>
      </c>
      <c r="D37" s="23">
        <v>0</v>
      </c>
      <c r="E37" s="23">
        <v>5</v>
      </c>
      <c r="F37" s="17">
        <v>25.99</v>
      </c>
      <c r="G37" s="23">
        <v>12</v>
      </c>
      <c r="H37" s="16">
        <v>57.54</v>
      </c>
      <c r="I37" s="23">
        <v>0</v>
      </c>
      <c r="J37" s="23">
        <v>5</v>
      </c>
      <c r="K37" s="17">
        <v>34.54</v>
      </c>
      <c r="L37" s="23">
        <v>18</v>
      </c>
      <c r="M37" s="16">
        <v>80.4</v>
      </c>
      <c r="N37" s="23">
        <v>0</v>
      </c>
      <c r="O37" s="23">
        <v>5</v>
      </c>
      <c r="P37" s="17">
        <v>50.4</v>
      </c>
      <c r="Q37" s="23">
        <v>25</v>
      </c>
      <c r="R37" s="1"/>
      <c r="S37" s="7"/>
      <c r="T37" s="7"/>
      <c r="U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ht="14.25" customHeight="1">
      <c r="A38" s="14">
        <v>29</v>
      </c>
      <c r="B38" s="15" t="s">
        <v>42</v>
      </c>
      <c r="C38" s="16">
        <v>16.18</v>
      </c>
      <c r="D38" s="23">
        <v>0</v>
      </c>
      <c r="E38" s="23">
        <v>0</v>
      </c>
      <c r="F38" s="17">
        <v>8.18</v>
      </c>
      <c r="G38" s="23">
        <v>8</v>
      </c>
      <c r="H38" s="16">
        <v>16.18</v>
      </c>
      <c r="I38" s="23">
        <v>0</v>
      </c>
      <c r="J38" s="23">
        <v>0</v>
      </c>
      <c r="K38" s="17">
        <v>8.18</v>
      </c>
      <c r="L38" s="23">
        <v>8</v>
      </c>
      <c r="M38" s="16">
        <v>18.03</v>
      </c>
      <c r="N38" s="23">
        <v>0</v>
      </c>
      <c r="O38" s="23">
        <v>0</v>
      </c>
      <c r="P38" s="17">
        <v>8.03</v>
      </c>
      <c r="Q38" s="23">
        <v>10</v>
      </c>
      <c r="R38" s="1"/>
      <c r="S38" s="7"/>
      <c r="T38" s="7"/>
      <c r="U38" s="7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ht="14.25" customHeight="1">
      <c r="A39" s="14">
        <v>30</v>
      </c>
      <c r="B39" s="15" t="s">
        <v>43</v>
      </c>
      <c r="C39" s="16">
        <v>11.32</v>
      </c>
      <c r="D39" s="23">
        <v>0</v>
      </c>
      <c r="E39" s="23">
        <v>0</v>
      </c>
      <c r="F39" s="17">
        <v>8.32</v>
      </c>
      <c r="G39" s="23">
        <v>3</v>
      </c>
      <c r="H39" s="16">
        <v>22.64</v>
      </c>
      <c r="I39" s="23">
        <v>0</v>
      </c>
      <c r="J39" s="23">
        <v>0</v>
      </c>
      <c r="K39" s="17">
        <v>12.64</v>
      </c>
      <c r="L39" s="23">
        <v>10</v>
      </c>
      <c r="M39" s="16">
        <v>32.8</v>
      </c>
      <c r="N39" s="23">
        <v>0</v>
      </c>
      <c r="O39" s="23">
        <v>0</v>
      </c>
      <c r="P39" s="17">
        <v>18.8</v>
      </c>
      <c r="Q39" s="23">
        <v>14</v>
      </c>
      <c r="R39" s="1"/>
      <c r="S39" s="7"/>
      <c r="T39" s="7"/>
      <c r="U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ht="14.25" customHeight="1">
      <c r="A40" s="14">
        <v>31</v>
      </c>
      <c r="B40" s="15" t="s">
        <v>44</v>
      </c>
      <c r="C40" s="16">
        <v>10.63</v>
      </c>
      <c r="D40" s="23">
        <v>0</v>
      </c>
      <c r="E40" s="23">
        <v>0</v>
      </c>
      <c r="F40" s="17">
        <v>6.63</v>
      </c>
      <c r="G40" s="23">
        <v>4</v>
      </c>
      <c r="H40" s="16">
        <v>21.95</v>
      </c>
      <c r="I40" s="23">
        <v>0</v>
      </c>
      <c r="J40" s="23">
        <v>0</v>
      </c>
      <c r="K40" s="17">
        <v>13.95</v>
      </c>
      <c r="L40" s="23">
        <v>8</v>
      </c>
      <c r="M40" s="16">
        <v>23.8</v>
      </c>
      <c r="N40" s="23">
        <v>0</v>
      </c>
      <c r="O40" s="23">
        <v>0</v>
      </c>
      <c r="P40" s="17">
        <v>13.8</v>
      </c>
      <c r="Q40" s="23">
        <v>10</v>
      </c>
      <c r="R40" s="1"/>
      <c r="S40" s="7"/>
      <c r="T40" s="7"/>
      <c r="U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ht="14.25" customHeight="1">
      <c r="A41" s="14">
        <v>32</v>
      </c>
      <c r="B41" s="15" t="s">
        <v>45</v>
      </c>
      <c r="C41" s="16">
        <v>24.96</v>
      </c>
      <c r="D41" s="23">
        <v>0</v>
      </c>
      <c r="E41" s="23">
        <v>2</v>
      </c>
      <c r="F41" s="17">
        <v>10.96</v>
      </c>
      <c r="G41" s="23">
        <v>12</v>
      </c>
      <c r="H41" s="16">
        <v>19.41</v>
      </c>
      <c r="I41" s="23">
        <v>0</v>
      </c>
      <c r="J41" s="23">
        <v>2</v>
      </c>
      <c r="K41" s="17">
        <v>5.41</v>
      </c>
      <c r="L41" s="23">
        <v>12</v>
      </c>
      <c r="M41" s="16">
        <v>50.86</v>
      </c>
      <c r="N41" s="23">
        <v>0</v>
      </c>
      <c r="O41" s="23">
        <v>2</v>
      </c>
      <c r="P41" s="17">
        <v>32.86</v>
      </c>
      <c r="Q41" s="23">
        <v>16</v>
      </c>
      <c r="R41" s="1"/>
      <c r="S41" s="7"/>
      <c r="T41" s="7"/>
      <c r="U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ht="14.25" customHeight="1">
      <c r="A42" s="14">
        <v>33</v>
      </c>
      <c r="B42" s="15" t="s">
        <v>46</v>
      </c>
      <c r="C42" s="16">
        <v>34.68</v>
      </c>
      <c r="D42" s="23">
        <v>0</v>
      </c>
      <c r="E42" s="23">
        <v>5</v>
      </c>
      <c r="F42" s="17">
        <v>14.68</v>
      </c>
      <c r="G42" s="23">
        <v>15</v>
      </c>
      <c r="H42" s="16">
        <v>34.68</v>
      </c>
      <c r="I42" s="23">
        <v>0</v>
      </c>
      <c r="J42" s="23">
        <v>5</v>
      </c>
      <c r="K42" s="17">
        <v>14.68</v>
      </c>
      <c r="L42" s="23">
        <v>15</v>
      </c>
      <c r="M42" s="16">
        <v>35</v>
      </c>
      <c r="N42" s="23">
        <v>0</v>
      </c>
      <c r="O42" s="23">
        <v>5</v>
      </c>
      <c r="P42" s="17">
        <v>15</v>
      </c>
      <c r="Q42" s="23">
        <v>15</v>
      </c>
      <c r="R42" s="1"/>
      <c r="S42" s="7"/>
      <c r="T42" s="7"/>
      <c r="U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ht="14.25" customHeight="1">
      <c r="A43" s="14">
        <v>34</v>
      </c>
      <c r="B43" s="15" t="s">
        <v>47</v>
      </c>
      <c r="C43" s="16">
        <v>11.32</v>
      </c>
      <c r="D43" s="23">
        <v>0</v>
      </c>
      <c r="E43" s="23">
        <v>0</v>
      </c>
      <c r="F43" s="17">
        <v>5.32</v>
      </c>
      <c r="G43" s="23">
        <v>6</v>
      </c>
      <c r="H43" s="16">
        <v>15.02</v>
      </c>
      <c r="I43" s="23">
        <v>0</v>
      </c>
      <c r="J43" s="23">
        <v>0</v>
      </c>
      <c r="K43" s="17">
        <v>9.02</v>
      </c>
      <c r="L43" s="23">
        <v>6</v>
      </c>
      <c r="M43" s="16">
        <v>15.02</v>
      </c>
      <c r="N43" s="23">
        <v>0</v>
      </c>
      <c r="O43" s="23">
        <v>0</v>
      </c>
      <c r="P43" s="17">
        <v>9.02</v>
      </c>
      <c r="Q43" s="23">
        <v>6</v>
      </c>
      <c r="R43" s="1"/>
      <c r="S43" s="7"/>
      <c r="T43" s="7"/>
      <c r="U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ht="14.25" customHeight="1">
      <c r="A44" s="14">
        <v>35</v>
      </c>
      <c r="B44" s="15" t="s">
        <v>48</v>
      </c>
      <c r="C44" s="16">
        <v>11.32</v>
      </c>
      <c r="D44" s="23">
        <v>0</v>
      </c>
      <c r="E44" s="23">
        <v>0</v>
      </c>
      <c r="F44" s="17">
        <v>7.32</v>
      </c>
      <c r="G44" s="23">
        <v>4</v>
      </c>
      <c r="H44" s="16">
        <v>20.1</v>
      </c>
      <c r="I44" s="23">
        <v>0</v>
      </c>
      <c r="J44" s="23">
        <v>0</v>
      </c>
      <c r="K44" s="17">
        <v>12.1</v>
      </c>
      <c r="L44" s="23">
        <v>8</v>
      </c>
      <c r="M44" s="16">
        <v>20.1</v>
      </c>
      <c r="N44" s="23">
        <v>0</v>
      </c>
      <c r="O44" s="23">
        <v>0</v>
      </c>
      <c r="P44" s="17">
        <v>12.1</v>
      </c>
      <c r="Q44" s="23">
        <v>8</v>
      </c>
      <c r="R44" s="1"/>
      <c r="S44" s="6"/>
      <c r="T44" s="6"/>
      <c r="U44" s="6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ht="14.25" customHeight="1">
      <c r="A45" s="20">
        <v>36</v>
      </c>
      <c r="B45" s="21" t="s">
        <v>49</v>
      </c>
      <c r="C45" s="16">
        <v>34.18</v>
      </c>
      <c r="D45" s="23">
        <v>0</v>
      </c>
      <c r="E45" s="23">
        <v>6</v>
      </c>
      <c r="F45" s="17">
        <v>16.18</v>
      </c>
      <c r="G45" s="23">
        <v>12</v>
      </c>
      <c r="H45" s="16">
        <v>37.88</v>
      </c>
      <c r="I45" s="23">
        <v>0</v>
      </c>
      <c r="J45" s="23">
        <v>6</v>
      </c>
      <c r="K45" s="17">
        <v>17.88</v>
      </c>
      <c r="L45" s="23">
        <v>14</v>
      </c>
      <c r="M45" s="16">
        <v>37.88</v>
      </c>
      <c r="N45" s="23">
        <v>0</v>
      </c>
      <c r="O45" s="23">
        <v>6</v>
      </c>
      <c r="P45" s="17">
        <v>16.88</v>
      </c>
      <c r="Q45" s="23">
        <v>15</v>
      </c>
      <c r="R45" s="1"/>
      <c r="S45" s="24"/>
      <c r="T45" s="24"/>
      <c r="U45" s="2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ht="14.25" customHeight="1">
      <c r="A46" s="134" t="s">
        <v>50</v>
      </c>
      <c r="B46" s="134"/>
      <c r="C46" s="22">
        <f aca="true" t="shared" si="4" ref="C46:Q46">AVERAGE(C47:C55)</f>
        <v>40.74226708485441</v>
      </c>
      <c r="D46" s="22">
        <f t="shared" si="4"/>
        <v>0</v>
      </c>
      <c r="E46" s="22">
        <f t="shared" si="4"/>
        <v>12.88888888888889</v>
      </c>
      <c r="F46" s="22">
        <f t="shared" si="4"/>
        <v>17.075600418187744</v>
      </c>
      <c r="G46" s="22">
        <f t="shared" si="4"/>
        <v>10.777777777777779</v>
      </c>
      <c r="H46" s="22">
        <f t="shared" si="4"/>
        <v>43.896713463932336</v>
      </c>
      <c r="I46" s="22">
        <f t="shared" si="4"/>
        <v>0</v>
      </c>
      <c r="J46" s="22">
        <f t="shared" si="4"/>
        <v>12.88888888888889</v>
      </c>
      <c r="K46" s="22">
        <f t="shared" si="4"/>
        <v>17.563380130599</v>
      </c>
      <c r="L46" s="22">
        <f t="shared" si="4"/>
        <v>13.444444444444445</v>
      </c>
      <c r="M46" s="22">
        <f t="shared" si="4"/>
        <v>49.70109391730658</v>
      </c>
      <c r="N46" s="22">
        <f t="shared" si="4"/>
        <v>0</v>
      </c>
      <c r="O46" s="22">
        <f t="shared" si="4"/>
        <v>12.88888888888889</v>
      </c>
      <c r="P46" s="22">
        <f t="shared" si="4"/>
        <v>19.701093917306576</v>
      </c>
      <c r="Q46" s="22">
        <f t="shared" si="4"/>
        <v>17.11111111111111</v>
      </c>
      <c r="R46" s="1"/>
      <c r="S46" s="7"/>
      <c r="T46" s="7"/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ht="14.25" customHeight="1">
      <c r="A47" s="14">
        <v>37</v>
      </c>
      <c r="B47" s="15" t="s">
        <v>51</v>
      </c>
      <c r="C47" s="19">
        <v>15.78812905332857</v>
      </c>
      <c r="D47" s="17">
        <v>0</v>
      </c>
      <c r="E47" s="17">
        <v>6</v>
      </c>
      <c r="F47" s="17">
        <v>7.78812905332857</v>
      </c>
      <c r="G47" s="17">
        <v>2</v>
      </c>
      <c r="H47" s="19">
        <v>28.71427189630991</v>
      </c>
      <c r="I47" s="17">
        <v>0</v>
      </c>
      <c r="J47" s="17">
        <v>6</v>
      </c>
      <c r="K47" s="17">
        <v>14.71427189630991</v>
      </c>
      <c r="L47" s="17">
        <v>8</v>
      </c>
      <c r="M47" s="19">
        <v>52.61939488659744</v>
      </c>
      <c r="N47" s="17">
        <v>0</v>
      </c>
      <c r="O47" s="17">
        <v>6</v>
      </c>
      <c r="P47" s="17">
        <v>28.61939488659744</v>
      </c>
      <c r="Q47" s="17">
        <v>18</v>
      </c>
      <c r="R47" s="1"/>
      <c r="S47" s="7"/>
      <c r="T47" s="7"/>
      <c r="U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ht="14.25" customHeight="1">
      <c r="A48" s="14">
        <v>38</v>
      </c>
      <c r="B48" s="15" t="s">
        <v>52</v>
      </c>
      <c r="C48" s="19">
        <v>2.9383759733036703</v>
      </c>
      <c r="D48" s="17">
        <v>0</v>
      </c>
      <c r="E48" s="17">
        <v>1</v>
      </c>
      <c r="F48" s="17">
        <v>0.9383759733036703</v>
      </c>
      <c r="G48" s="17">
        <v>1</v>
      </c>
      <c r="H48" s="19">
        <v>2.9445969527813776</v>
      </c>
      <c r="I48" s="17">
        <v>0</v>
      </c>
      <c r="J48" s="17">
        <v>1</v>
      </c>
      <c r="K48" s="17">
        <v>0.9445969527813776</v>
      </c>
      <c r="L48" s="17">
        <v>1</v>
      </c>
      <c r="M48" s="19">
        <v>2.8970373505796343</v>
      </c>
      <c r="N48" s="17">
        <v>0</v>
      </c>
      <c r="O48" s="17">
        <v>1</v>
      </c>
      <c r="P48" s="17">
        <v>0.8970373505796343</v>
      </c>
      <c r="Q48" s="17">
        <v>1</v>
      </c>
      <c r="R48" s="1"/>
      <c r="S48" s="7"/>
      <c r="T48" s="7"/>
      <c r="U48" s="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ht="14.25" customHeight="1">
      <c r="A49" s="14">
        <v>39</v>
      </c>
      <c r="B49" s="15" t="s">
        <v>53</v>
      </c>
      <c r="C49" s="19">
        <v>6.52851147739913</v>
      </c>
      <c r="D49" s="17">
        <v>0</v>
      </c>
      <c r="E49" s="17">
        <v>3</v>
      </c>
      <c r="F49" s="17">
        <v>2.52851147739913</v>
      </c>
      <c r="G49" s="17">
        <v>1</v>
      </c>
      <c r="H49" s="19">
        <v>12.990313831848121</v>
      </c>
      <c r="I49" s="17">
        <v>0</v>
      </c>
      <c r="J49" s="17">
        <v>3</v>
      </c>
      <c r="K49" s="17">
        <v>5.9903138318481215</v>
      </c>
      <c r="L49" s="17">
        <v>4</v>
      </c>
      <c r="M49" s="19">
        <v>23.105178593498955</v>
      </c>
      <c r="N49" s="17">
        <v>0</v>
      </c>
      <c r="O49" s="17">
        <v>3</v>
      </c>
      <c r="P49" s="17">
        <v>13.105178593498955</v>
      </c>
      <c r="Q49" s="17">
        <v>7</v>
      </c>
      <c r="R49" s="1"/>
      <c r="S49" s="7"/>
      <c r="T49" s="7"/>
      <c r="U49" s="7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ht="14.25" customHeight="1">
      <c r="A50" s="14">
        <v>40</v>
      </c>
      <c r="B50" s="15" t="s">
        <v>54</v>
      </c>
      <c r="C50" s="19">
        <v>4.069949873349871</v>
      </c>
      <c r="D50" s="17">
        <v>0</v>
      </c>
      <c r="E50" s="17">
        <v>2</v>
      </c>
      <c r="F50" s="17">
        <v>1.069949873349871</v>
      </c>
      <c r="G50" s="17">
        <v>1</v>
      </c>
      <c r="H50" s="19">
        <v>9.728526290952377</v>
      </c>
      <c r="I50" s="17">
        <v>0</v>
      </c>
      <c r="J50" s="17">
        <v>2</v>
      </c>
      <c r="K50" s="17">
        <v>5.728526290952377</v>
      </c>
      <c r="L50" s="17">
        <v>2</v>
      </c>
      <c r="M50" s="19">
        <v>9.672527447833343</v>
      </c>
      <c r="N50" s="17">
        <v>0</v>
      </c>
      <c r="O50" s="17">
        <v>2</v>
      </c>
      <c r="P50" s="17">
        <v>5.6725274478333425</v>
      </c>
      <c r="Q50" s="17">
        <v>2</v>
      </c>
      <c r="R50" s="1"/>
      <c r="S50" s="7"/>
      <c r="T50" s="7"/>
      <c r="U50" s="7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ht="14.25" customHeight="1">
      <c r="A51" s="14">
        <v>41</v>
      </c>
      <c r="B51" s="15" t="s">
        <v>55</v>
      </c>
      <c r="C51" s="19">
        <v>7.367955737254958</v>
      </c>
      <c r="D51" s="17">
        <v>0</v>
      </c>
      <c r="E51" s="17">
        <v>3</v>
      </c>
      <c r="F51" s="17">
        <v>3.367955737254958</v>
      </c>
      <c r="G51" s="17">
        <v>1</v>
      </c>
      <c r="H51" s="19">
        <v>7.839955239687477</v>
      </c>
      <c r="I51" s="17">
        <v>0</v>
      </c>
      <c r="J51" s="17">
        <v>3</v>
      </c>
      <c r="K51" s="17">
        <v>2.8399552396874768</v>
      </c>
      <c r="L51" s="17">
        <v>2</v>
      </c>
      <c r="M51" s="19">
        <v>7.912706605540388</v>
      </c>
      <c r="N51" s="17">
        <v>0</v>
      </c>
      <c r="O51" s="17">
        <v>3</v>
      </c>
      <c r="P51" s="17">
        <v>2.9127066055403876</v>
      </c>
      <c r="Q51" s="17">
        <v>2</v>
      </c>
      <c r="R51" s="1"/>
      <c r="S51" s="7"/>
      <c r="T51" s="7"/>
      <c r="U51" s="7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ht="14.25" customHeight="1">
      <c r="A52" s="14">
        <v>42</v>
      </c>
      <c r="B52" s="15" t="s">
        <v>56</v>
      </c>
      <c r="C52" s="19">
        <v>11.392647404492697</v>
      </c>
      <c r="D52" s="17">
        <v>0</v>
      </c>
      <c r="E52" s="17">
        <v>5</v>
      </c>
      <c r="F52" s="17">
        <v>4.392647404492697</v>
      </c>
      <c r="G52" s="17">
        <v>2</v>
      </c>
      <c r="H52" s="19">
        <v>11.21003729634234</v>
      </c>
      <c r="I52" s="17">
        <v>0</v>
      </c>
      <c r="J52" s="17">
        <v>5</v>
      </c>
      <c r="K52" s="17">
        <v>4.210037296342341</v>
      </c>
      <c r="L52" s="17">
        <v>2</v>
      </c>
      <c r="M52" s="19">
        <v>11.400196550644191</v>
      </c>
      <c r="N52" s="17">
        <v>0</v>
      </c>
      <c r="O52" s="17">
        <v>5</v>
      </c>
      <c r="P52" s="17">
        <v>4.400196550644191</v>
      </c>
      <c r="Q52" s="17">
        <v>2</v>
      </c>
      <c r="R52" s="1"/>
      <c r="S52" s="7"/>
      <c r="T52" s="7"/>
      <c r="U52" s="7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ht="14.25" customHeight="1">
      <c r="A53" s="14">
        <v>43</v>
      </c>
      <c r="B53" s="15" t="s">
        <v>57</v>
      </c>
      <c r="C53" s="19">
        <v>9.853448275862068</v>
      </c>
      <c r="D53" s="17">
        <v>0</v>
      </c>
      <c r="E53" s="17">
        <v>3</v>
      </c>
      <c r="F53" s="17">
        <v>4.853448275862068</v>
      </c>
      <c r="G53" s="17">
        <v>2</v>
      </c>
      <c r="H53" s="19">
        <v>16.408181561602444</v>
      </c>
      <c r="I53" s="17">
        <v>0</v>
      </c>
      <c r="J53" s="17">
        <v>3</v>
      </c>
      <c r="K53" s="17">
        <v>9.408181561602444</v>
      </c>
      <c r="L53" s="17">
        <v>4</v>
      </c>
      <c r="M53" s="19">
        <v>16.418535643149944</v>
      </c>
      <c r="N53" s="17">
        <v>0</v>
      </c>
      <c r="O53" s="17">
        <v>3</v>
      </c>
      <c r="P53" s="17">
        <v>9.418535643149944</v>
      </c>
      <c r="Q53" s="17">
        <v>4</v>
      </c>
      <c r="R53" s="1"/>
      <c r="S53" s="7"/>
      <c r="T53" s="7"/>
      <c r="U53" s="7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ht="14.25" customHeight="1">
      <c r="A54" s="14">
        <v>44</v>
      </c>
      <c r="B54" s="15" t="s">
        <v>58</v>
      </c>
      <c r="C54" s="19">
        <v>19.181385968698745</v>
      </c>
      <c r="D54" s="17">
        <v>0</v>
      </c>
      <c r="E54" s="17">
        <v>8</v>
      </c>
      <c r="F54" s="17">
        <v>9.181385968698745</v>
      </c>
      <c r="G54" s="17">
        <v>2</v>
      </c>
      <c r="H54" s="19">
        <v>18.214538105866954</v>
      </c>
      <c r="I54" s="17">
        <v>0</v>
      </c>
      <c r="J54" s="17">
        <v>8</v>
      </c>
      <c r="K54" s="17">
        <v>7.2145381058669535</v>
      </c>
      <c r="L54" s="17">
        <v>3</v>
      </c>
      <c r="M54" s="19">
        <v>18.484268177915272</v>
      </c>
      <c r="N54" s="17">
        <v>0</v>
      </c>
      <c r="O54" s="17">
        <v>8</v>
      </c>
      <c r="P54" s="17">
        <v>7.484268177915272</v>
      </c>
      <c r="Q54" s="17">
        <v>3</v>
      </c>
      <c r="R54" s="1"/>
      <c r="S54" s="6"/>
      <c r="T54" s="6"/>
      <c r="U54" s="6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ht="14.25" customHeight="1">
      <c r="A55" s="20">
        <v>45</v>
      </c>
      <c r="B55" s="21" t="s">
        <v>59</v>
      </c>
      <c r="C55" s="19">
        <v>289.56</v>
      </c>
      <c r="D55" s="17">
        <v>0</v>
      </c>
      <c r="E55" s="17">
        <v>85</v>
      </c>
      <c r="F55" s="17">
        <v>119.56</v>
      </c>
      <c r="G55" s="17">
        <v>85</v>
      </c>
      <c r="H55" s="19">
        <v>287.02</v>
      </c>
      <c r="I55" s="17">
        <v>0</v>
      </c>
      <c r="J55" s="17">
        <v>85</v>
      </c>
      <c r="K55" s="17">
        <v>107.02</v>
      </c>
      <c r="L55" s="17">
        <v>95</v>
      </c>
      <c r="M55" s="19">
        <v>304.8</v>
      </c>
      <c r="N55" s="17">
        <v>0</v>
      </c>
      <c r="O55" s="17">
        <v>85</v>
      </c>
      <c r="P55" s="17">
        <v>104.8</v>
      </c>
      <c r="Q55" s="17">
        <v>115</v>
      </c>
      <c r="R55" s="1"/>
      <c r="S55" s="24"/>
      <c r="T55" s="24"/>
      <c r="U55" s="2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ht="14.25" customHeight="1">
      <c r="A56" s="134" t="s">
        <v>60</v>
      </c>
      <c r="B56" s="134"/>
      <c r="C56" s="22">
        <f aca="true" t="shared" si="5" ref="C56:Q56">AVERAGE(C57:C65)</f>
        <v>105.03732009315863</v>
      </c>
      <c r="D56" s="22">
        <f t="shared" si="5"/>
        <v>0</v>
      </c>
      <c r="E56" s="22">
        <f t="shared" si="5"/>
        <v>28.340084178666856</v>
      </c>
      <c r="F56" s="22">
        <f t="shared" si="5"/>
        <v>50.130438808791844</v>
      </c>
      <c r="G56" s="22">
        <f t="shared" si="5"/>
        <v>26.20303869107083</v>
      </c>
      <c r="H56" s="22">
        <f t="shared" si="5"/>
        <v>114.97220152532824</v>
      </c>
      <c r="I56" s="22">
        <f t="shared" si="5"/>
        <v>0</v>
      </c>
      <c r="J56" s="22">
        <f t="shared" si="5"/>
        <v>28.520530372892576</v>
      </c>
      <c r="K56" s="22">
        <f t="shared" si="5"/>
        <v>57.229448930213465</v>
      </c>
      <c r="L56" s="22">
        <f t="shared" si="5"/>
        <v>29.22222222222222</v>
      </c>
      <c r="M56" s="22">
        <f t="shared" si="5"/>
        <v>124.13485504611546</v>
      </c>
      <c r="N56" s="22">
        <f t="shared" si="5"/>
        <v>0</v>
      </c>
      <c r="O56" s="22">
        <f t="shared" si="5"/>
        <v>28.826996287626212</v>
      </c>
      <c r="P56" s="22">
        <f t="shared" si="5"/>
        <v>60.53008098071151</v>
      </c>
      <c r="Q56" s="22">
        <f t="shared" si="5"/>
        <v>34.77777777777778</v>
      </c>
      <c r="R56" s="1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ht="14.25" customHeight="1">
      <c r="A57" s="14">
        <v>46</v>
      </c>
      <c r="B57" s="15" t="s">
        <v>61</v>
      </c>
      <c r="C57" s="19">
        <v>280.8142188222991</v>
      </c>
      <c r="D57" s="17">
        <v>0</v>
      </c>
      <c r="E57" s="17">
        <v>52</v>
      </c>
      <c r="F57" s="17">
        <v>170.8142188222991</v>
      </c>
      <c r="G57" s="17">
        <v>58</v>
      </c>
      <c r="H57" s="19">
        <v>298.68</v>
      </c>
      <c r="I57" s="17">
        <v>0</v>
      </c>
      <c r="J57" s="17">
        <v>52</v>
      </c>
      <c r="K57" s="17">
        <v>181.68</v>
      </c>
      <c r="L57" s="17">
        <v>65</v>
      </c>
      <c r="M57" s="19">
        <v>316.46</v>
      </c>
      <c r="N57" s="17">
        <v>0</v>
      </c>
      <c r="O57" s="17">
        <v>52</v>
      </c>
      <c r="P57" s="17">
        <v>179.46</v>
      </c>
      <c r="Q57" s="17">
        <v>85</v>
      </c>
      <c r="R57" s="1"/>
      <c r="S57" s="7"/>
      <c r="T57" s="7"/>
      <c r="U57" s="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ht="14.25" customHeight="1">
      <c r="A58" s="14">
        <v>47</v>
      </c>
      <c r="B58" s="15" t="s">
        <v>62</v>
      </c>
      <c r="C58" s="19">
        <v>231.33792641813187</v>
      </c>
      <c r="D58" s="17">
        <v>0</v>
      </c>
      <c r="E58" s="17">
        <v>71</v>
      </c>
      <c r="F58" s="17">
        <v>95.33792641813187</v>
      </c>
      <c r="G58" s="17">
        <v>65</v>
      </c>
      <c r="H58" s="19">
        <v>260.4</v>
      </c>
      <c r="I58" s="17">
        <v>0</v>
      </c>
      <c r="J58" s="17">
        <v>71</v>
      </c>
      <c r="K58" s="17">
        <v>117.4</v>
      </c>
      <c r="L58" s="17">
        <v>72</v>
      </c>
      <c r="M58" s="19">
        <v>276.6586161900386</v>
      </c>
      <c r="N58" s="17">
        <v>0</v>
      </c>
      <c r="O58" s="17">
        <v>71</v>
      </c>
      <c r="P58" s="17">
        <v>127.65861619003857</v>
      </c>
      <c r="Q58" s="17">
        <v>78</v>
      </c>
      <c r="R58" s="1"/>
      <c r="S58" s="7"/>
      <c r="T58" s="7"/>
      <c r="U58" s="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ht="14.25" customHeight="1">
      <c r="A59" s="14">
        <v>48</v>
      </c>
      <c r="B59" s="15" t="s">
        <v>63</v>
      </c>
      <c r="C59" s="19">
        <v>47.35</v>
      </c>
      <c r="D59" s="17">
        <v>0</v>
      </c>
      <c r="E59" s="17">
        <v>16.62640987444137</v>
      </c>
      <c r="F59" s="17">
        <v>18.72359012555863</v>
      </c>
      <c r="G59" s="17">
        <v>12</v>
      </c>
      <c r="H59" s="19">
        <v>49.2</v>
      </c>
      <c r="I59" s="17">
        <v>0</v>
      </c>
      <c r="J59" s="17">
        <v>17.27601617365397</v>
      </c>
      <c r="K59" s="17">
        <v>18.92398382634603</v>
      </c>
      <c r="L59" s="17">
        <v>13</v>
      </c>
      <c r="M59" s="19">
        <v>51.74</v>
      </c>
      <c r="N59" s="17">
        <v>0</v>
      </c>
      <c r="O59" s="17">
        <v>18.167908065545863</v>
      </c>
      <c r="P59" s="17">
        <v>16.572091934454136</v>
      </c>
      <c r="Q59" s="17">
        <v>17</v>
      </c>
      <c r="R59" s="1"/>
      <c r="S59" s="7"/>
      <c r="T59" s="7"/>
      <c r="U59" s="7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ht="14.25" customHeight="1">
      <c r="A60" s="14">
        <v>49</v>
      </c>
      <c r="B60" s="15" t="s">
        <v>64</v>
      </c>
      <c r="C60" s="19">
        <v>104.78765836588819</v>
      </c>
      <c r="D60" s="17">
        <v>0</v>
      </c>
      <c r="E60" s="17">
        <v>31</v>
      </c>
      <c r="F60" s="17">
        <v>46.78765836588819</v>
      </c>
      <c r="G60" s="17">
        <v>27</v>
      </c>
      <c r="H60" s="19">
        <v>116.607398926976</v>
      </c>
      <c r="I60" s="17">
        <v>0</v>
      </c>
      <c r="J60" s="17">
        <v>31</v>
      </c>
      <c r="K60" s="17">
        <v>56.607398926976</v>
      </c>
      <c r="L60" s="17">
        <v>29</v>
      </c>
      <c r="M60" s="19">
        <v>131.17</v>
      </c>
      <c r="N60" s="17">
        <v>0</v>
      </c>
      <c r="O60" s="17">
        <v>31</v>
      </c>
      <c r="P60" s="17">
        <v>67.17</v>
      </c>
      <c r="Q60" s="17">
        <v>33</v>
      </c>
      <c r="R60" s="1"/>
      <c r="S60" s="7"/>
      <c r="T60" s="7"/>
      <c r="U60" s="7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ht="14.25" customHeight="1">
      <c r="A61" s="14">
        <v>50</v>
      </c>
      <c r="B61" s="15" t="s">
        <v>65</v>
      </c>
      <c r="C61" s="19">
        <v>102.61269853408538</v>
      </c>
      <c r="D61" s="17">
        <v>0</v>
      </c>
      <c r="E61" s="17">
        <v>31</v>
      </c>
      <c r="F61" s="17">
        <v>42.61269853408538</v>
      </c>
      <c r="G61" s="17">
        <v>29</v>
      </c>
      <c r="H61" s="19">
        <v>114.43446449375047</v>
      </c>
      <c r="I61" s="17">
        <v>0</v>
      </c>
      <c r="J61" s="17">
        <v>31</v>
      </c>
      <c r="K61" s="17">
        <v>51.43446449375047</v>
      </c>
      <c r="L61" s="17">
        <v>32</v>
      </c>
      <c r="M61" s="19">
        <v>127.87971525227962</v>
      </c>
      <c r="N61" s="17">
        <v>0</v>
      </c>
      <c r="O61" s="17">
        <v>31</v>
      </c>
      <c r="P61" s="17">
        <v>58.879715252279624</v>
      </c>
      <c r="Q61" s="17">
        <v>38</v>
      </c>
      <c r="R61" s="1"/>
      <c r="S61" s="7"/>
      <c r="T61" s="7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ht="14.25" customHeight="1">
      <c r="A62" s="14">
        <v>51</v>
      </c>
      <c r="B62" s="15" t="s">
        <v>66</v>
      </c>
      <c r="C62" s="19">
        <v>112.06884339742578</v>
      </c>
      <c r="D62" s="17">
        <v>0</v>
      </c>
      <c r="E62" s="17">
        <v>32</v>
      </c>
      <c r="F62" s="17">
        <v>48.06884339742578</v>
      </c>
      <c r="G62" s="17">
        <v>32</v>
      </c>
      <c r="H62" s="19">
        <v>124.8378444603018</v>
      </c>
      <c r="I62" s="17">
        <v>0</v>
      </c>
      <c r="J62" s="17">
        <v>32</v>
      </c>
      <c r="K62" s="17">
        <v>57.837844460301795</v>
      </c>
      <c r="L62" s="17">
        <v>35</v>
      </c>
      <c r="M62" s="19">
        <v>130.96755654430845</v>
      </c>
      <c r="N62" s="17">
        <v>0</v>
      </c>
      <c r="O62" s="17">
        <v>32</v>
      </c>
      <c r="P62" s="17">
        <v>57.96755654430845</v>
      </c>
      <c r="Q62" s="17">
        <v>41</v>
      </c>
      <c r="R62" s="1"/>
      <c r="S62" s="7"/>
      <c r="T62" s="7"/>
      <c r="U62" s="7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ht="14.25" customHeight="1">
      <c r="A63" s="14">
        <v>52</v>
      </c>
      <c r="B63" s="15" t="s">
        <v>67</v>
      </c>
      <c r="C63" s="19">
        <v>24.02</v>
      </c>
      <c r="D63" s="17">
        <v>0</v>
      </c>
      <c r="E63" s="17">
        <v>8.434347733560331</v>
      </c>
      <c r="F63" s="17">
        <v>11.585652266439668</v>
      </c>
      <c r="G63" s="17">
        <v>4</v>
      </c>
      <c r="H63" s="19">
        <v>26.795</v>
      </c>
      <c r="I63" s="17">
        <v>0</v>
      </c>
      <c r="J63" s="17">
        <v>9.40875718237923</v>
      </c>
      <c r="K63" s="17">
        <v>12.386242817620772</v>
      </c>
      <c r="L63" s="17">
        <v>5</v>
      </c>
      <c r="M63" s="19">
        <v>32.11</v>
      </c>
      <c r="N63" s="17">
        <v>0</v>
      </c>
      <c r="O63" s="17">
        <v>11.275058523090019</v>
      </c>
      <c r="P63" s="17">
        <v>13.834941476909982</v>
      </c>
      <c r="Q63" s="17">
        <v>7</v>
      </c>
      <c r="R63" s="1"/>
      <c r="S63" s="7"/>
      <c r="T63" s="7"/>
      <c r="U63" s="7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ht="14.25" customHeight="1">
      <c r="A64" s="14">
        <v>53</v>
      </c>
      <c r="B64" s="15" t="s">
        <v>68</v>
      </c>
      <c r="C64" s="19">
        <v>21.28255991999824</v>
      </c>
      <c r="D64" s="17">
        <v>0</v>
      </c>
      <c r="E64" s="17">
        <v>5</v>
      </c>
      <c r="F64" s="17">
        <v>9.181385968698745</v>
      </c>
      <c r="G64" s="17">
        <v>3.8273482196374893</v>
      </c>
      <c r="H64" s="19">
        <v>21.560739159302084</v>
      </c>
      <c r="I64" s="17">
        <v>0</v>
      </c>
      <c r="J64" s="17">
        <v>5</v>
      </c>
      <c r="K64" s="17">
        <v>10.560739159302084</v>
      </c>
      <c r="L64" s="17">
        <v>6</v>
      </c>
      <c r="M64" s="19">
        <v>22.28780742841272</v>
      </c>
      <c r="N64" s="17">
        <v>0</v>
      </c>
      <c r="O64" s="17">
        <v>5</v>
      </c>
      <c r="P64" s="17">
        <v>11.28780742841272</v>
      </c>
      <c r="Q64" s="17">
        <v>6</v>
      </c>
      <c r="R64" s="1"/>
      <c r="S64" s="6"/>
      <c r="T64" s="6"/>
      <c r="U64" s="6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ht="14.25" customHeight="1">
      <c r="A65" s="27">
        <v>54</v>
      </c>
      <c r="B65" s="28" t="s">
        <v>69</v>
      </c>
      <c r="C65" s="34">
        <v>21.06197538059919</v>
      </c>
      <c r="D65" s="31">
        <v>0</v>
      </c>
      <c r="E65" s="31">
        <v>8</v>
      </c>
      <c r="F65" s="31">
        <v>8.06197538059919</v>
      </c>
      <c r="G65" s="31">
        <v>5</v>
      </c>
      <c r="H65" s="34">
        <v>22.23436668762393</v>
      </c>
      <c r="I65" s="31">
        <v>0</v>
      </c>
      <c r="J65" s="31">
        <v>8</v>
      </c>
      <c r="K65" s="31">
        <v>8.234366687623929</v>
      </c>
      <c r="L65" s="31">
        <v>6</v>
      </c>
      <c r="M65" s="34">
        <v>27.94</v>
      </c>
      <c r="N65" s="31">
        <v>0</v>
      </c>
      <c r="O65" s="31">
        <v>8</v>
      </c>
      <c r="P65" s="31">
        <v>11.94</v>
      </c>
      <c r="Q65" s="31">
        <v>8</v>
      </c>
      <c r="R65" s="1"/>
      <c r="S65" s="24"/>
      <c r="T65" s="24"/>
      <c r="U65" s="2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ht="14.25" customHeight="1">
      <c r="A66" s="135" t="s">
        <v>70</v>
      </c>
      <c r="B66" s="135"/>
      <c r="C66" s="33">
        <f aca="true" t="shared" si="6" ref="C66:Q66">AVERAGE(C67:C75)</f>
        <v>144.51638776014514</v>
      </c>
      <c r="D66" s="33">
        <f t="shared" si="6"/>
        <v>0</v>
      </c>
      <c r="E66" s="33">
        <f t="shared" si="6"/>
        <v>41.422119196624784</v>
      </c>
      <c r="F66" s="33">
        <f t="shared" si="6"/>
        <v>61.6498241190759</v>
      </c>
      <c r="G66" s="33">
        <f t="shared" si="6"/>
        <v>41.44444444444444</v>
      </c>
      <c r="H66" s="33">
        <f t="shared" si="6"/>
        <v>154.73946432586536</v>
      </c>
      <c r="I66" s="33">
        <f t="shared" si="6"/>
        <v>0</v>
      </c>
      <c r="J66" s="33">
        <f t="shared" si="6"/>
        <v>42.581672455916106</v>
      </c>
      <c r="K66" s="33">
        <f t="shared" si="6"/>
        <v>66.38001409217148</v>
      </c>
      <c r="L66" s="33">
        <f t="shared" si="6"/>
        <v>45.77777777777778</v>
      </c>
      <c r="M66" s="33">
        <f t="shared" si="6"/>
        <v>163.69884831770486</v>
      </c>
      <c r="N66" s="33">
        <f t="shared" si="6"/>
        <v>0</v>
      </c>
      <c r="O66" s="33">
        <f t="shared" si="6"/>
        <v>41.96404933437375</v>
      </c>
      <c r="P66" s="33">
        <f t="shared" si="6"/>
        <v>74.17924342777557</v>
      </c>
      <c r="Q66" s="33">
        <f t="shared" si="6"/>
        <v>47.55555555555556</v>
      </c>
      <c r="R66" s="1"/>
      <c r="S66" s="7"/>
      <c r="T66" s="7"/>
      <c r="U66" s="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ht="14.25" customHeight="1">
      <c r="A67" s="35">
        <v>55</v>
      </c>
      <c r="B67" s="36" t="s">
        <v>71</v>
      </c>
      <c r="C67" s="19">
        <v>109.7629657953281</v>
      </c>
      <c r="D67" s="17">
        <v>0</v>
      </c>
      <c r="E67" s="17">
        <v>25</v>
      </c>
      <c r="F67" s="17">
        <v>47.7629657953281</v>
      </c>
      <c r="G67" s="17">
        <v>37</v>
      </c>
      <c r="H67" s="19">
        <v>128.77911048980013</v>
      </c>
      <c r="I67" s="17">
        <v>0</v>
      </c>
      <c r="J67" s="17">
        <v>25</v>
      </c>
      <c r="K67" s="17">
        <v>55.77911048980013</v>
      </c>
      <c r="L67" s="17">
        <v>48</v>
      </c>
      <c r="M67" s="19">
        <v>136.27551724137933</v>
      </c>
      <c r="N67" s="17">
        <v>0</v>
      </c>
      <c r="O67" s="17">
        <v>25</v>
      </c>
      <c r="P67" s="17">
        <v>60.27551724137933</v>
      </c>
      <c r="Q67" s="17">
        <v>51</v>
      </c>
      <c r="R67" s="1"/>
      <c r="S67" s="7"/>
      <c r="T67" s="7"/>
      <c r="U67" s="7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ht="14.25" customHeight="1">
      <c r="A68" s="35">
        <v>56</v>
      </c>
      <c r="B68" s="36" t="s">
        <v>72</v>
      </c>
      <c r="C68" s="19">
        <v>57.83902821316614</v>
      </c>
      <c r="D68" s="17">
        <v>0</v>
      </c>
      <c r="E68" s="17">
        <v>19.152731364173388</v>
      </c>
      <c r="F68" s="17">
        <v>20.686296848992754</v>
      </c>
      <c r="G68" s="17">
        <v>18</v>
      </c>
      <c r="H68" s="19">
        <v>69.37</v>
      </c>
      <c r="I68" s="17">
        <v>0</v>
      </c>
      <c r="J68" s="17">
        <v>22.971080527771864</v>
      </c>
      <c r="K68" s="17">
        <v>26.398919472228144</v>
      </c>
      <c r="L68" s="17">
        <v>20</v>
      </c>
      <c r="M68" s="19">
        <v>74.52</v>
      </c>
      <c r="N68" s="17">
        <v>0</v>
      </c>
      <c r="O68" s="17">
        <v>24.67644400936369</v>
      </c>
      <c r="P68" s="17">
        <v>27.843555990636304</v>
      </c>
      <c r="Q68" s="17">
        <v>22</v>
      </c>
      <c r="R68" s="1"/>
      <c r="S68" s="7"/>
      <c r="T68" s="7"/>
      <c r="U68" s="7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ht="14.25" customHeight="1">
      <c r="A69" s="35">
        <v>57</v>
      </c>
      <c r="B69" s="36" t="s">
        <v>73</v>
      </c>
      <c r="C69" s="19">
        <v>29.823338586269106</v>
      </c>
      <c r="D69" s="17">
        <v>0</v>
      </c>
      <c r="E69" s="17">
        <v>8</v>
      </c>
      <c r="F69" s="17">
        <v>12.823338586269106</v>
      </c>
      <c r="G69" s="17">
        <v>9</v>
      </c>
      <c r="H69" s="19">
        <v>34.264904169297466</v>
      </c>
      <c r="I69" s="17">
        <v>0</v>
      </c>
      <c r="J69" s="17">
        <v>8</v>
      </c>
      <c r="K69" s="17">
        <v>15.264904169297466</v>
      </c>
      <c r="L69" s="17">
        <v>11</v>
      </c>
      <c r="M69" s="19">
        <v>35.50716700473293</v>
      </c>
      <c r="N69" s="17">
        <v>0</v>
      </c>
      <c r="O69" s="17">
        <v>8</v>
      </c>
      <c r="P69" s="17">
        <v>16.507167004732928</v>
      </c>
      <c r="Q69" s="17">
        <v>11</v>
      </c>
      <c r="R69" s="1"/>
      <c r="S69" s="7"/>
      <c r="T69" s="7"/>
      <c r="U69" s="7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ht="14.25" customHeight="1">
      <c r="A70" s="35">
        <v>58</v>
      </c>
      <c r="B70" s="36" t="s">
        <v>74</v>
      </c>
      <c r="C70" s="19">
        <v>110.73030062702742</v>
      </c>
      <c r="D70" s="17">
        <v>0</v>
      </c>
      <c r="E70" s="17">
        <v>36.66707009611985</v>
      </c>
      <c r="F70" s="17">
        <v>46.06323053090756</v>
      </c>
      <c r="G70" s="17">
        <v>28</v>
      </c>
      <c r="H70" s="19">
        <v>114.64169994782527</v>
      </c>
      <c r="I70" s="17">
        <v>0</v>
      </c>
      <c r="J70" s="17">
        <v>37.96228515701533</v>
      </c>
      <c r="K70" s="17">
        <v>44.67941479080994</v>
      </c>
      <c r="L70" s="17">
        <v>32</v>
      </c>
      <c r="M70" s="19">
        <v>117.42705459168194</v>
      </c>
      <c r="N70" s="17">
        <v>0</v>
      </c>
      <c r="O70" s="17">
        <v>38</v>
      </c>
      <c r="P70" s="17">
        <v>44.42705459168194</v>
      </c>
      <c r="Q70" s="17">
        <v>35</v>
      </c>
      <c r="R70" s="1"/>
      <c r="S70" s="7"/>
      <c r="T70" s="7"/>
      <c r="U70" s="7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ht="14.25" customHeight="1">
      <c r="A71" s="35">
        <v>59</v>
      </c>
      <c r="B71" s="36" t="s">
        <v>75</v>
      </c>
      <c r="C71" s="19">
        <v>147.7022385984427</v>
      </c>
      <c r="D71" s="17">
        <v>0</v>
      </c>
      <c r="E71" s="17">
        <v>42</v>
      </c>
      <c r="F71" s="17">
        <v>73.7022385984427</v>
      </c>
      <c r="G71" s="17">
        <v>32</v>
      </c>
      <c r="H71" s="19">
        <v>156.81</v>
      </c>
      <c r="I71" s="17">
        <v>0</v>
      </c>
      <c r="J71" s="17">
        <v>42</v>
      </c>
      <c r="K71" s="17">
        <v>76.81</v>
      </c>
      <c r="L71" s="17">
        <v>38</v>
      </c>
      <c r="M71" s="19">
        <v>139.56706746473148</v>
      </c>
      <c r="N71" s="17">
        <v>0</v>
      </c>
      <c r="O71" s="17">
        <v>42</v>
      </c>
      <c r="P71" s="17">
        <v>57.56706746473148</v>
      </c>
      <c r="Q71" s="17">
        <v>40</v>
      </c>
      <c r="R71" s="1"/>
      <c r="S71" s="7"/>
      <c r="T71" s="7"/>
      <c r="U71" s="7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ht="14.25" customHeight="1">
      <c r="A72" s="35">
        <v>60</v>
      </c>
      <c r="B72" s="36" t="s">
        <v>76</v>
      </c>
      <c r="C72" s="19">
        <v>142.31</v>
      </c>
      <c r="D72" s="17">
        <v>0</v>
      </c>
      <c r="E72" s="17">
        <v>47.124325643753984</v>
      </c>
      <c r="F72" s="17">
        <v>60.18567435624601</v>
      </c>
      <c r="G72" s="17">
        <v>35</v>
      </c>
      <c r="H72" s="19">
        <v>148.16</v>
      </c>
      <c r="I72" s="17">
        <v>0</v>
      </c>
      <c r="J72" s="17">
        <v>49.06148610342625</v>
      </c>
      <c r="K72" s="17">
        <v>63.09851389657375</v>
      </c>
      <c r="L72" s="17">
        <v>36</v>
      </c>
      <c r="M72" s="19">
        <v>154.9</v>
      </c>
      <c r="N72" s="17">
        <v>0</v>
      </c>
      <c r="O72" s="17">
        <v>49</v>
      </c>
      <c r="P72" s="17">
        <v>67.9</v>
      </c>
      <c r="Q72" s="17">
        <v>38</v>
      </c>
      <c r="R72" s="1"/>
      <c r="S72" s="7"/>
      <c r="T72" s="7"/>
      <c r="U72" s="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ht="14.25" customHeight="1">
      <c r="A73" s="35">
        <v>61</v>
      </c>
      <c r="B73" s="36" t="s">
        <v>77</v>
      </c>
      <c r="C73" s="19">
        <v>244.23464738219133</v>
      </c>
      <c r="D73" s="17">
        <v>0</v>
      </c>
      <c r="E73" s="17">
        <v>65</v>
      </c>
      <c r="F73" s="17">
        <v>93.23464738219133</v>
      </c>
      <c r="G73" s="17">
        <v>86</v>
      </c>
      <c r="H73" s="19">
        <v>257.2</v>
      </c>
      <c r="I73" s="17">
        <v>0</v>
      </c>
      <c r="J73" s="17">
        <v>65</v>
      </c>
      <c r="K73" s="17">
        <v>104.2</v>
      </c>
      <c r="L73" s="17">
        <v>88</v>
      </c>
      <c r="M73" s="19">
        <v>273.16</v>
      </c>
      <c r="N73" s="17">
        <v>0</v>
      </c>
      <c r="O73" s="17">
        <v>62</v>
      </c>
      <c r="P73" s="17">
        <v>121.16</v>
      </c>
      <c r="Q73" s="17">
        <v>90</v>
      </c>
      <c r="R73" s="1"/>
      <c r="S73" s="6"/>
      <c r="T73" s="6"/>
      <c r="U73" s="6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ht="14.25" customHeight="1">
      <c r="A74" s="35">
        <v>62</v>
      </c>
      <c r="B74" s="36" t="s">
        <v>78</v>
      </c>
      <c r="C74" s="19">
        <v>313.7285828787363</v>
      </c>
      <c r="D74" s="17">
        <v>0</v>
      </c>
      <c r="E74" s="17">
        <v>82</v>
      </c>
      <c r="F74" s="17">
        <v>134.7285828787363</v>
      </c>
      <c r="G74" s="17">
        <v>97</v>
      </c>
      <c r="H74" s="19">
        <v>328.69</v>
      </c>
      <c r="I74" s="17">
        <v>0</v>
      </c>
      <c r="J74" s="17">
        <v>82</v>
      </c>
      <c r="K74" s="17">
        <v>141.69</v>
      </c>
      <c r="L74" s="17">
        <v>105</v>
      </c>
      <c r="M74" s="19">
        <v>378.23398023911324</v>
      </c>
      <c r="N74" s="17">
        <v>0</v>
      </c>
      <c r="O74" s="17">
        <v>79</v>
      </c>
      <c r="P74" s="17">
        <v>192.23398023911324</v>
      </c>
      <c r="Q74" s="17">
        <v>107</v>
      </c>
      <c r="R74" s="1"/>
      <c r="S74" s="32"/>
      <c r="T74" s="32"/>
      <c r="U74" s="3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110" ht="14.25" customHeight="1">
      <c r="A75" s="35">
        <v>63</v>
      </c>
      <c r="B75" s="36" t="s">
        <v>79</v>
      </c>
      <c r="C75" s="37">
        <v>144.51638776014514</v>
      </c>
      <c r="D75" s="17">
        <v>0</v>
      </c>
      <c r="E75" s="17">
        <v>47.85494566557586</v>
      </c>
      <c r="F75" s="17">
        <v>65.66144209456928</v>
      </c>
      <c r="G75" s="17">
        <v>31</v>
      </c>
      <c r="H75" s="37">
        <v>154.73946432586536</v>
      </c>
      <c r="I75" s="17">
        <v>0</v>
      </c>
      <c r="J75" s="17">
        <v>51.24020031503149</v>
      </c>
      <c r="K75" s="17">
        <v>69.49926401083387</v>
      </c>
      <c r="L75" s="17">
        <v>34</v>
      </c>
      <c r="M75" s="37">
        <v>163.69884831770486</v>
      </c>
      <c r="N75" s="17">
        <v>0</v>
      </c>
      <c r="O75" s="17">
        <v>50</v>
      </c>
      <c r="P75" s="17">
        <v>79.69884831770486</v>
      </c>
      <c r="Q75" s="17">
        <v>34</v>
      </c>
      <c r="R75" s="1"/>
      <c r="S75" s="24"/>
      <c r="T75" s="24"/>
      <c r="U75" s="24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CX75" s="2" t="s">
        <v>80</v>
      </c>
      <c r="CY75" s="2" t="s">
        <v>81</v>
      </c>
      <c r="CZ75" s="38">
        <v>1856.111111111111</v>
      </c>
      <c r="DA75" s="38">
        <v>990.7777777777778</v>
      </c>
      <c r="DB75" s="38">
        <v>517.1111111111111</v>
      </c>
      <c r="DC75" s="38">
        <v>398.8888888888889</v>
      </c>
      <c r="DD75" s="39">
        <v>947.2222222222222</v>
      </c>
      <c r="DE75" s="38">
        <v>58.77777777777778</v>
      </c>
      <c r="DF75" s="38">
        <v>244</v>
      </c>
    </row>
    <row r="76" spans="1:68" ht="14.25" customHeight="1">
      <c r="A76" s="134" t="s">
        <v>82</v>
      </c>
      <c r="B76" s="134"/>
      <c r="C76" s="22">
        <f aca="true" t="shared" si="7" ref="C76:Q76">AVERAGE(C77:C85)</f>
        <v>320.2016666666666</v>
      </c>
      <c r="D76" s="22">
        <f t="shared" si="7"/>
        <v>0</v>
      </c>
      <c r="E76" s="22">
        <f t="shared" si="7"/>
        <v>75.40616655316734</v>
      </c>
      <c r="F76" s="22">
        <f t="shared" si="7"/>
        <v>169.5732778912771</v>
      </c>
      <c r="G76" s="22">
        <f t="shared" si="7"/>
        <v>75.22222222222223</v>
      </c>
      <c r="H76" s="22">
        <f t="shared" si="7"/>
        <v>361.4061111111111</v>
      </c>
      <c r="I76" s="22">
        <f t="shared" si="7"/>
        <v>0</v>
      </c>
      <c r="J76" s="22">
        <f t="shared" si="7"/>
        <v>75.5464123974368</v>
      </c>
      <c r="K76" s="22">
        <f t="shared" si="7"/>
        <v>194.41525426922988</v>
      </c>
      <c r="L76" s="22">
        <f t="shared" si="7"/>
        <v>91.44444444444444</v>
      </c>
      <c r="M76" s="22">
        <f t="shared" si="7"/>
        <v>491.36055555555555</v>
      </c>
      <c r="N76" s="22">
        <f t="shared" si="7"/>
        <v>0</v>
      </c>
      <c r="O76" s="22">
        <f t="shared" si="7"/>
        <v>76.52104864037265</v>
      </c>
      <c r="P76" s="22">
        <f t="shared" si="7"/>
        <v>287.28395135962734</v>
      </c>
      <c r="Q76" s="22">
        <f t="shared" si="7"/>
        <v>127.55555555555556</v>
      </c>
      <c r="R76" s="1"/>
      <c r="S76" s="7"/>
      <c r="T76" s="7"/>
      <c r="U76" s="7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40"/>
      <c r="BD76" s="5"/>
      <c r="BE76" s="5"/>
      <c r="BF76" s="5"/>
      <c r="BG76" s="5"/>
      <c r="BP76" s="2"/>
    </row>
    <row r="77" spans="1:68" ht="14.25" customHeight="1">
      <c r="A77" s="35">
        <v>64</v>
      </c>
      <c r="B77" s="36" t="s">
        <v>83</v>
      </c>
      <c r="C77" s="19">
        <v>621.5</v>
      </c>
      <c r="D77" s="23">
        <v>0</v>
      </c>
      <c r="E77" s="17">
        <v>82</v>
      </c>
      <c r="F77" s="17">
        <v>397.5</v>
      </c>
      <c r="G77" s="17">
        <v>142</v>
      </c>
      <c r="H77" s="19">
        <v>836.525</v>
      </c>
      <c r="I77" s="23">
        <v>0</v>
      </c>
      <c r="J77" s="17">
        <v>82</v>
      </c>
      <c r="K77" s="17">
        <v>522.525</v>
      </c>
      <c r="L77" s="17">
        <v>232</v>
      </c>
      <c r="M77" s="19">
        <v>757.2</v>
      </c>
      <c r="N77" s="23">
        <v>0</v>
      </c>
      <c r="O77" s="17">
        <v>82</v>
      </c>
      <c r="P77" s="17">
        <v>443.2</v>
      </c>
      <c r="Q77" s="17">
        <v>232</v>
      </c>
      <c r="R77" s="1"/>
      <c r="S77" s="7"/>
      <c r="T77" s="7"/>
      <c r="U77" s="7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40"/>
      <c r="BG77" s="5"/>
      <c r="BP77" s="2"/>
    </row>
    <row r="78" spans="1:68" ht="14.25" customHeight="1">
      <c r="A78" s="35">
        <v>65</v>
      </c>
      <c r="B78" s="36" t="s">
        <v>84</v>
      </c>
      <c r="C78" s="19">
        <v>64.675</v>
      </c>
      <c r="D78" s="23">
        <v>0</v>
      </c>
      <c r="E78" s="17">
        <v>18.912720663971054</v>
      </c>
      <c r="F78" s="17">
        <v>36.76227933602894</v>
      </c>
      <c r="G78" s="17">
        <v>9</v>
      </c>
      <c r="H78" s="19">
        <v>67.45</v>
      </c>
      <c r="I78" s="23">
        <v>0</v>
      </c>
      <c r="J78" s="17">
        <v>19.859380112789953</v>
      </c>
      <c r="K78" s="17">
        <v>29.590619887210053</v>
      </c>
      <c r="L78" s="17">
        <v>18</v>
      </c>
      <c r="M78" s="19">
        <v>101.5</v>
      </c>
      <c r="N78" s="23">
        <v>0</v>
      </c>
      <c r="O78" s="17">
        <v>25.689437763353904</v>
      </c>
      <c r="P78" s="17">
        <v>57.81056223664609</v>
      </c>
      <c r="Q78" s="17">
        <v>18</v>
      </c>
      <c r="R78" s="1"/>
      <c r="S78" s="7"/>
      <c r="T78" s="7"/>
      <c r="U78" s="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J78" s="3"/>
      <c r="BP78" s="2"/>
    </row>
    <row r="79" spans="1:68" ht="14.25" customHeight="1">
      <c r="A79" s="35">
        <v>66</v>
      </c>
      <c r="B79" s="36" t="s">
        <v>85</v>
      </c>
      <c r="C79" s="19">
        <v>55.44</v>
      </c>
      <c r="D79" s="23">
        <v>0</v>
      </c>
      <c r="E79" s="17">
        <v>24.742778314535002</v>
      </c>
      <c r="F79" s="17">
        <v>25.697221685464996</v>
      </c>
      <c r="G79" s="17">
        <v>5</v>
      </c>
      <c r="H79" s="19">
        <v>58.215</v>
      </c>
      <c r="I79" s="23">
        <v>0</v>
      </c>
      <c r="J79" s="17">
        <v>25.0583314641413</v>
      </c>
      <c r="K79" s="17">
        <v>24.1566685358587</v>
      </c>
      <c r="L79" s="17">
        <v>9</v>
      </c>
      <c r="M79" s="19">
        <v>75.305</v>
      </c>
      <c r="N79" s="23">
        <v>0</v>
      </c>
      <c r="O79" s="17">
        <v>28</v>
      </c>
      <c r="P79" s="17">
        <v>33.305</v>
      </c>
      <c r="Q79" s="17">
        <v>14</v>
      </c>
      <c r="R79" s="1"/>
      <c r="S79" s="7"/>
      <c r="T79" s="7"/>
      <c r="U79" s="7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J79" s="3"/>
      <c r="BP79" s="2"/>
    </row>
    <row r="80" spans="1:89" ht="14.25" customHeight="1">
      <c r="A80" s="35">
        <v>67</v>
      </c>
      <c r="B80" s="36" t="s">
        <v>86</v>
      </c>
      <c r="C80" s="19">
        <v>72.53</v>
      </c>
      <c r="D80" s="23">
        <v>0</v>
      </c>
      <c r="E80" s="17">
        <v>26</v>
      </c>
      <c r="F80" s="17">
        <v>30.53</v>
      </c>
      <c r="G80" s="17">
        <v>16</v>
      </c>
      <c r="H80" s="19">
        <v>73.455</v>
      </c>
      <c r="I80" s="23">
        <v>0</v>
      </c>
      <c r="J80" s="17">
        <v>26</v>
      </c>
      <c r="K80" s="17">
        <v>31.455</v>
      </c>
      <c r="L80" s="17">
        <v>16</v>
      </c>
      <c r="M80" s="19">
        <v>324.225</v>
      </c>
      <c r="N80" s="23">
        <v>0</v>
      </c>
      <c r="O80" s="17">
        <v>26</v>
      </c>
      <c r="P80" s="17">
        <v>282.225</v>
      </c>
      <c r="Q80" s="17">
        <v>16</v>
      </c>
      <c r="R80" s="1"/>
      <c r="S80" s="7"/>
      <c r="T80" s="7"/>
      <c r="U80" s="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40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</row>
    <row r="81" spans="1:89" ht="14.25" customHeight="1">
      <c r="A81" s="35">
        <v>68</v>
      </c>
      <c r="B81" s="36" t="s">
        <v>87</v>
      </c>
      <c r="C81" s="19">
        <v>306.9</v>
      </c>
      <c r="D81" s="23">
        <v>0</v>
      </c>
      <c r="E81" s="17">
        <v>95</v>
      </c>
      <c r="F81" s="17">
        <v>139.9</v>
      </c>
      <c r="G81" s="17">
        <v>72</v>
      </c>
      <c r="H81" s="19">
        <v>300.205</v>
      </c>
      <c r="I81" s="23">
        <v>0</v>
      </c>
      <c r="J81" s="17">
        <v>95</v>
      </c>
      <c r="K81" s="17">
        <v>109.205</v>
      </c>
      <c r="L81" s="17">
        <v>96</v>
      </c>
      <c r="M81" s="19">
        <v>291.895</v>
      </c>
      <c r="N81" s="23">
        <v>0</v>
      </c>
      <c r="O81" s="17">
        <v>95</v>
      </c>
      <c r="P81" s="17">
        <v>100.895</v>
      </c>
      <c r="Q81" s="17">
        <v>96</v>
      </c>
      <c r="R81" s="1"/>
      <c r="S81" s="7"/>
      <c r="T81" s="7"/>
      <c r="U81" s="7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40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1:89" ht="14.25" customHeight="1">
      <c r="A82" s="35">
        <v>69</v>
      </c>
      <c r="B82" s="41" t="s">
        <v>88</v>
      </c>
      <c r="C82" s="19">
        <v>338.16</v>
      </c>
      <c r="D82" s="23">
        <v>0</v>
      </c>
      <c r="E82" s="17">
        <v>114</v>
      </c>
      <c r="F82" s="17">
        <v>140.16</v>
      </c>
      <c r="G82" s="17">
        <v>84</v>
      </c>
      <c r="H82" s="19">
        <v>336.09</v>
      </c>
      <c r="I82" s="23">
        <v>0</v>
      </c>
      <c r="J82" s="17">
        <v>114</v>
      </c>
      <c r="K82" s="17">
        <v>133.09</v>
      </c>
      <c r="L82" s="17">
        <v>89</v>
      </c>
      <c r="M82" s="19">
        <v>753.575</v>
      </c>
      <c r="N82" s="23">
        <v>0</v>
      </c>
      <c r="O82" s="17">
        <v>114</v>
      </c>
      <c r="P82" s="17">
        <v>450.575</v>
      </c>
      <c r="Q82" s="17">
        <v>189</v>
      </c>
      <c r="R82" s="1"/>
      <c r="S82" s="7"/>
      <c r="T82" s="7"/>
      <c r="U82" s="7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40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1:89" ht="14.25" customHeight="1">
      <c r="A83" s="35">
        <v>70</v>
      </c>
      <c r="B83" s="36" t="s">
        <v>89</v>
      </c>
      <c r="C83" s="19">
        <v>591.5</v>
      </c>
      <c r="D83" s="23">
        <v>0</v>
      </c>
      <c r="E83" s="17">
        <v>112</v>
      </c>
      <c r="F83" s="17">
        <v>323.5</v>
      </c>
      <c r="G83" s="17">
        <v>156</v>
      </c>
      <c r="H83" s="19">
        <v>646.8</v>
      </c>
      <c r="I83" s="23">
        <v>0</v>
      </c>
      <c r="J83" s="17">
        <v>112</v>
      </c>
      <c r="K83" s="17">
        <v>373.8</v>
      </c>
      <c r="L83" s="17">
        <v>161</v>
      </c>
      <c r="M83" s="19">
        <v>828.5</v>
      </c>
      <c r="N83" s="23">
        <v>0</v>
      </c>
      <c r="O83" s="17">
        <v>112</v>
      </c>
      <c r="P83" s="17">
        <v>475.5</v>
      </c>
      <c r="Q83" s="17">
        <v>241</v>
      </c>
      <c r="R83" s="1"/>
      <c r="S83" s="6"/>
      <c r="T83" s="6"/>
      <c r="U83" s="6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40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</row>
    <row r="84" spans="1:113" ht="14.25" customHeight="1">
      <c r="A84" s="35">
        <v>71</v>
      </c>
      <c r="B84" s="36" t="s">
        <v>90</v>
      </c>
      <c r="C84" s="19">
        <v>347.1</v>
      </c>
      <c r="D84" s="23">
        <v>0</v>
      </c>
      <c r="E84" s="17">
        <v>108</v>
      </c>
      <c r="F84" s="17">
        <v>158.1</v>
      </c>
      <c r="G84" s="17">
        <v>81</v>
      </c>
      <c r="H84" s="19">
        <v>360.725</v>
      </c>
      <c r="I84" s="23">
        <v>0</v>
      </c>
      <c r="J84" s="17">
        <v>108</v>
      </c>
      <c r="K84" s="17">
        <v>165.725</v>
      </c>
      <c r="L84" s="17">
        <v>87</v>
      </c>
      <c r="M84" s="19">
        <v>586.095</v>
      </c>
      <c r="N84" s="23">
        <v>0</v>
      </c>
      <c r="O84" s="17">
        <v>108</v>
      </c>
      <c r="P84" s="17">
        <v>351.095</v>
      </c>
      <c r="Q84" s="17">
        <v>127</v>
      </c>
      <c r="R84" s="1"/>
      <c r="S84" s="32"/>
      <c r="T84" s="32"/>
      <c r="U84" s="3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42"/>
      <c r="BL84" s="43"/>
      <c r="BM84" s="43"/>
      <c r="BN84" s="42"/>
      <c r="BO84" s="44"/>
      <c r="BP84" s="44"/>
      <c r="BQ84" s="42"/>
      <c r="BR84" s="43"/>
      <c r="BS84" s="43"/>
      <c r="BT84" s="5"/>
      <c r="BU84" s="5"/>
      <c r="BV84" s="5"/>
      <c r="BW84" s="5"/>
      <c r="BX84" s="5"/>
      <c r="BY84" s="5"/>
      <c r="BZ84" s="5"/>
      <c r="CA84" s="5"/>
      <c r="CB84" s="40"/>
      <c r="CC84" s="5"/>
      <c r="CD84" s="5"/>
      <c r="CE84" s="5"/>
      <c r="CF84" s="5"/>
      <c r="CG84" s="5"/>
      <c r="CH84" s="5"/>
      <c r="CI84" s="5"/>
      <c r="CJ84" s="5"/>
      <c r="CK84" s="5"/>
      <c r="DI84" s="3"/>
    </row>
    <row r="85" spans="1:113" ht="14.25" customHeight="1">
      <c r="A85" s="35">
        <v>72</v>
      </c>
      <c r="B85" s="36" t="s">
        <v>91</v>
      </c>
      <c r="C85" s="19">
        <v>484.01</v>
      </c>
      <c r="D85" s="23">
        <v>0</v>
      </c>
      <c r="E85" s="17">
        <v>98</v>
      </c>
      <c r="F85" s="17">
        <v>274.01</v>
      </c>
      <c r="G85" s="17">
        <v>112</v>
      </c>
      <c r="H85" s="19">
        <v>573.19</v>
      </c>
      <c r="I85" s="23">
        <v>0</v>
      </c>
      <c r="J85" s="17">
        <v>98</v>
      </c>
      <c r="K85" s="17">
        <v>360.19</v>
      </c>
      <c r="L85" s="17">
        <v>115</v>
      </c>
      <c r="M85" s="19">
        <v>703.95</v>
      </c>
      <c r="N85" s="23">
        <v>0</v>
      </c>
      <c r="O85" s="17">
        <v>98</v>
      </c>
      <c r="P85" s="17">
        <v>390.95</v>
      </c>
      <c r="Q85" s="17">
        <v>215</v>
      </c>
      <c r="R85" s="1"/>
      <c r="S85" s="24"/>
      <c r="T85" s="24"/>
      <c r="U85" s="24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43"/>
      <c r="BL85" s="43"/>
      <c r="BM85" s="43"/>
      <c r="BN85" s="43"/>
      <c r="BO85" s="43"/>
      <c r="BP85" s="43"/>
      <c r="BQ85" s="43"/>
      <c r="BR85" s="43"/>
      <c r="BS85" s="43"/>
      <c r="BT85" s="5"/>
      <c r="BU85" s="5"/>
      <c r="BV85" s="5"/>
      <c r="BW85" s="5"/>
      <c r="BX85" s="5"/>
      <c r="BY85" s="5"/>
      <c r="BZ85" s="5"/>
      <c r="CA85" s="5"/>
      <c r="CB85" s="40"/>
      <c r="CC85" s="5"/>
      <c r="CD85" s="5"/>
      <c r="CE85" s="5"/>
      <c r="CF85" s="5"/>
      <c r="CG85" s="5"/>
      <c r="CH85" s="5"/>
      <c r="CI85" s="5"/>
      <c r="CJ85" s="5"/>
      <c r="CK85" s="5"/>
      <c r="DI85" s="3"/>
    </row>
    <row r="86" spans="1:113" ht="14.25" customHeight="1">
      <c r="A86" s="132" t="s">
        <v>92</v>
      </c>
      <c r="B86" s="133"/>
      <c r="C86" s="22">
        <f aca="true" t="shared" si="8" ref="C86:Q86">AVERAGE(C87:C95)</f>
        <v>602.8461111111111</v>
      </c>
      <c r="D86" s="22">
        <f t="shared" si="8"/>
        <v>0</v>
      </c>
      <c r="E86" s="22">
        <f t="shared" si="8"/>
        <v>96</v>
      </c>
      <c r="F86" s="22">
        <f t="shared" si="8"/>
        <v>336.40092088742284</v>
      </c>
      <c r="G86" s="22">
        <f t="shared" si="8"/>
        <v>170.44519022368823</v>
      </c>
      <c r="H86" s="22">
        <f t="shared" si="8"/>
        <v>632.4155555555556</v>
      </c>
      <c r="I86" s="22">
        <f t="shared" si="8"/>
        <v>0</v>
      </c>
      <c r="J86" s="22">
        <f t="shared" si="8"/>
        <v>96</v>
      </c>
      <c r="K86" s="22">
        <f t="shared" si="8"/>
        <v>345.6377777777777</v>
      </c>
      <c r="L86" s="22">
        <f t="shared" si="8"/>
        <v>190.77777777777777</v>
      </c>
      <c r="M86" s="22">
        <f t="shared" si="8"/>
        <v>647.5644444444443</v>
      </c>
      <c r="N86" s="22">
        <f t="shared" si="8"/>
        <v>0</v>
      </c>
      <c r="O86" s="22">
        <f t="shared" si="8"/>
        <v>96</v>
      </c>
      <c r="P86" s="22">
        <f t="shared" si="8"/>
        <v>344.6755555555555</v>
      </c>
      <c r="Q86" s="22">
        <f t="shared" si="8"/>
        <v>206.88888888888889</v>
      </c>
      <c r="R86" s="1"/>
      <c r="S86" s="7"/>
      <c r="T86" s="7"/>
      <c r="U86" s="7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43"/>
      <c r="BL86" s="43"/>
      <c r="BM86" s="43"/>
      <c r="BN86" s="43"/>
      <c r="BO86" s="43"/>
      <c r="BP86" s="43"/>
      <c r="BQ86" s="43"/>
      <c r="BR86" s="43"/>
      <c r="BS86" s="43"/>
      <c r="BT86" s="5"/>
      <c r="BU86" s="5"/>
      <c r="BV86" s="5"/>
      <c r="BW86" s="5"/>
      <c r="BX86" s="5"/>
      <c r="BY86" s="5"/>
      <c r="BZ86" s="5"/>
      <c r="CA86" s="5"/>
      <c r="CB86" s="40"/>
      <c r="CC86" s="5"/>
      <c r="CD86" s="5"/>
      <c r="CE86" s="5"/>
      <c r="CF86" s="5"/>
      <c r="CG86" s="5"/>
      <c r="CH86" s="5"/>
      <c r="CI86" s="5"/>
      <c r="CJ86" s="5"/>
      <c r="CK86" s="5"/>
      <c r="DI86" s="3"/>
    </row>
    <row r="87" spans="1:113" ht="14.25" customHeight="1">
      <c r="A87" s="35">
        <v>73</v>
      </c>
      <c r="B87" s="36" t="s">
        <v>93</v>
      </c>
      <c r="C87" s="19">
        <v>267.76</v>
      </c>
      <c r="D87" s="23">
        <v>0</v>
      </c>
      <c r="E87" s="23">
        <v>62</v>
      </c>
      <c r="F87" s="17">
        <f>C87-D87-G87-E87</f>
        <v>127.75999999999999</v>
      </c>
      <c r="G87" s="17">
        <v>78</v>
      </c>
      <c r="H87" s="19">
        <v>346.15</v>
      </c>
      <c r="I87" s="23">
        <v>0</v>
      </c>
      <c r="J87" s="23">
        <v>62</v>
      </c>
      <c r="K87" s="17">
        <f>H87-I87-L87-J87</f>
        <v>166.14999999999998</v>
      </c>
      <c r="L87" s="17">
        <v>118</v>
      </c>
      <c r="M87" s="19">
        <v>362.8</v>
      </c>
      <c r="N87" s="23">
        <v>0</v>
      </c>
      <c r="O87" s="23">
        <v>62</v>
      </c>
      <c r="P87" s="17">
        <f>M87-N87-Q87-O87</f>
        <v>175.8</v>
      </c>
      <c r="Q87" s="17">
        <v>125</v>
      </c>
      <c r="R87" s="1"/>
      <c r="S87" s="7"/>
      <c r="T87" s="7"/>
      <c r="U87" s="7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43"/>
      <c r="BL87" s="43"/>
      <c r="BM87" s="43"/>
      <c r="BN87" s="43"/>
      <c r="BO87" s="43"/>
      <c r="BP87" s="43"/>
      <c r="BQ87" s="43"/>
      <c r="BR87" s="43"/>
      <c r="BS87" s="43"/>
      <c r="BT87" s="5"/>
      <c r="BU87" s="5"/>
      <c r="BV87" s="5"/>
      <c r="BW87" s="5"/>
      <c r="BX87" s="5"/>
      <c r="BY87" s="5"/>
      <c r="BZ87" s="5"/>
      <c r="CA87" s="5"/>
      <c r="CB87" s="40"/>
      <c r="CC87" s="5"/>
      <c r="CD87" s="5"/>
      <c r="CE87" s="5"/>
      <c r="CF87" s="5"/>
      <c r="CG87" s="5"/>
      <c r="CH87" s="5"/>
      <c r="CI87" s="5"/>
      <c r="CJ87" s="5"/>
      <c r="CK87" s="5"/>
      <c r="DI87" s="3"/>
    </row>
    <row r="88" spans="1:113" ht="14.25" customHeight="1">
      <c r="A88" s="35">
        <v>74</v>
      </c>
      <c r="B88" s="36" t="s">
        <v>94</v>
      </c>
      <c r="C88" s="19">
        <v>715.675</v>
      </c>
      <c r="D88" s="23">
        <v>0</v>
      </c>
      <c r="E88" s="23">
        <v>151</v>
      </c>
      <c r="F88" s="17">
        <f>C88-D88-G88-E88</f>
        <v>443.67499999999995</v>
      </c>
      <c r="G88" s="17">
        <v>121</v>
      </c>
      <c r="H88" s="19">
        <v>750.06</v>
      </c>
      <c r="I88" s="23">
        <v>0</v>
      </c>
      <c r="J88" s="23">
        <v>151</v>
      </c>
      <c r="K88" s="17">
        <f>H88-I88-L88-J88</f>
        <v>457.05999999999995</v>
      </c>
      <c r="L88" s="17">
        <v>142</v>
      </c>
      <c r="M88" s="19">
        <v>779.19</v>
      </c>
      <c r="N88" s="23">
        <v>0</v>
      </c>
      <c r="O88" s="23">
        <v>151</v>
      </c>
      <c r="P88" s="17">
        <f>M88-N88-Q88-O88</f>
        <v>477.19000000000005</v>
      </c>
      <c r="Q88" s="17">
        <v>151</v>
      </c>
      <c r="R88" s="1"/>
      <c r="S88" s="7"/>
      <c r="T88" s="7"/>
      <c r="U88" s="7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43"/>
      <c r="BL88" s="43"/>
      <c r="BM88" s="43"/>
      <c r="BN88" s="43"/>
      <c r="BO88" s="43"/>
      <c r="BP88" s="43"/>
      <c r="BQ88" s="43"/>
      <c r="BR88" s="43"/>
      <c r="BS88" s="43"/>
      <c r="BT88" s="5"/>
      <c r="BU88" s="5"/>
      <c r="BV88" s="5"/>
      <c r="BW88" s="5"/>
      <c r="BX88" s="5"/>
      <c r="BY88" s="5"/>
      <c r="BZ88" s="5"/>
      <c r="CA88" s="5"/>
      <c r="CB88" s="40"/>
      <c r="CC88" s="5"/>
      <c r="CD88" s="5"/>
      <c r="CE88" s="5"/>
      <c r="CF88" s="5"/>
      <c r="CG88" s="5"/>
      <c r="CH88" s="5"/>
      <c r="CI88" s="5"/>
      <c r="CJ88" s="5"/>
      <c r="CK88" s="5"/>
      <c r="DI88" s="3"/>
    </row>
    <row r="89" spans="1:113" ht="14.25" customHeight="1">
      <c r="A89" s="35">
        <v>75</v>
      </c>
      <c r="B89" s="36" t="s">
        <v>95</v>
      </c>
      <c r="C89" s="19">
        <v>462.685</v>
      </c>
      <c r="D89" s="23">
        <v>0</v>
      </c>
      <c r="E89" s="23">
        <v>102</v>
      </c>
      <c r="F89" s="17">
        <f aca="true" t="shared" si="9" ref="F89:F95">C89-D89-G89-E89</f>
        <v>246.685</v>
      </c>
      <c r="G89" s="17">
        <v>114</v>
      </c>
      <c r="H89" s="19">
        <v>433.76</v>
      </c>
      <c r="I89" s="23">
        <v>0</v>
      </c>
      <c r="J89" s="23">
        <v>102</v>
      </c>
      <c r="K89" s="17">
        <f aca="true" t="shared" si="10" ref="K89:K95">H89-I89-L89-J89</f>
        <v>208.76</v>
      </c>
      <c r="L89" s="17">
        <v>123</v>
      </c>
      <c r="M89" s="19">
        <v>437.9</v>
      </c>
      <c r="N89" s="23">
        <v>0</v>
      </c>
      <c r="O89" s="23">
        <v>102</v>
      </c>
      <c r="P89" s="17">
        <f aca="true" t="shared" si="11" ref="P89:P95">M89-N89-Q89-O89</f>
        <v>203.89999999999998</v>
      </c>
      <c r="Q89" s="17">
        <v>132</v>
      </c>
      <c r="R89" s="1"/>
      <c r="S89" s="7"/>
      <c r="T89" s="7"/>
      <c r="U89" s="7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43"/>
      <c r="BL89" s="43"/>
      <c r="BM89" s="43"/>
      <c r="BN89" s="43"/>
      <c r="BO89" s="43"/>
      <c r="BP89" s="43"/>
      <c r="BQ89" s="43"/>
      <c r="BR89" s="43"/>
      <c r="BS89" s="43"/>
      <c r="BT89" s="5"/>
      <c r="BU89" s="5"/>
      <c r="BV89" s="5"/>
      <c r="BW89" s="5"/>
      <c r="BX89" s="5"/>
      <c r="BY89" s="5"/>
      <c r="BZ89" s="5"/>
      <c r="CA89" s="5"/>
      <c r="CB89" s="40"/>
      <c r="CC89" s="5"/>
      <c r="CD89" s="5"/>
      <c r="CE89" s="5"/>
      <c r="CF89" s="5"/>
      <c r="CG89" s="5"/>
      <c r="CH89" s="5"/>
      <c r="CI89" s="5"/>
      <c r="CJ89" s="5"/>
      <c r="CK89" s="5"/>
      <c r="DI89" s="3"/>
    </row>
    <row r="90" spans="1:113" ht="14.25" customHeight="1">
      <c r="A90" s="35">
        <v>76</v>
      </c>
      <c r="B90" s="36" t="s">
        <v>96</v>
      </c>
      <c r="C90" s="19">
        <v>570.13</v>
      </c>
      <c r="D90" s="23">
        <v>0</v>
      </c>
      <c r="E90" s="23">
        <v>186</v>
      </c>
      <c r="F90" s="17">
        <f t="shared" si="9"/>
        <v>261.13</v>
      </c>
      <c r="G90" s="17">
        <v>123</v>
      </c>
      <c r="H90" s="19">
        <v>595.31</v>
      </c>
      <c r="I90" s="23">
        <v>0</v>
      </c>
      <c r="J90" s="23">
        <v>186</v>
      </c>
      <c r="K90" s="17">
        <f t="shared" si="10"/>
        <v>271.30999999999995</v>
      </c>
      <c r="L90" s="17">
        <v>138</v>
      </c>
      <c r="M90" s="19">
        <v>598.775</v>
      </c>
      <c r="N90" s="23">
        <v>0</v>
      </c>
      <c r="O90" s="23">
        <v>186</v>
      </c>
      <c r="P90" s="17">
        <f t="shared" si="11"/>
        <v>266.775</v>
      </c>
      <c r="Q90" s="17">
        <v>146</v>
      </c>
      <c r="R90" s="1"/>
      <c r="S90" s="7"/>
      <c r="T90" s="7"/>
      <c r="U90" s="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43"/>
      <c r="BL90" s="43"/>
      <c r="BM90" s="43"/>
      <c r="BN90" s="43"/>
      <c r="BO90" s="43"/>
      <c r="BP90" s="43"/>
      <c r="BQ90" s="43"/>
      <c r="BR90" s="43"/>
      <c r="BS90" s="43"/>
      <c r="BT90" s="5"/>
      <c r="BU90" s="5"/>
      <c r="BV90" s="5"/>
      <c r="BW90" s="5"/>
      <c r="BX90" s="5"/>
      <c r="BY90" s="5"/>
      <c r="BZ90" s="5"/>
      <c r="CA90" s="5"/>
      <c r="CB90" s="40"/>
      <c r="CC90" s="5"/>
      <c r="CD90" s="5"/>
      <c r="CE90" s="5"/>
      <c r="CF90" s="5"/>
      <c r="CG90" s="5"/>
      <c r="CH90" s="5"/>
      <c r="CI90" s="5"/>
      <c r="CJ90" s="5"/>
      <c r="CK90" s="5"/>
      <c r="DI90" s="3"/>
    </row>
    <row r="91" spans="1:113" ht="14.25" customHeight="1">
      <c r="A91" s="35">
        <v>77</v>
      </c>
      <c r="B91" s="36" t="s">
        <v>97</v>
      </c>
      <c r="C91" s="19">
        <v>183.85</v>
      </c>
      <c r="D91" s="23">
        <v>0</v>
      </c>
      <c r="E91" s="23">
        <v>30</v>
      </c>
      <c r="F91" s="17">
        <f t="shared" si="9"/>
        <v>125.85</v>
      </c>
      <c r="G91" s="17">
        <v>28</v>
      </c>
      <c r="H91" s="19">
        <v>261.3</v>
      </c>
      <c r="I91" s="23">
        <v>0</v>
      </c>
      <c r="J91" s="23">
        <v>30</v>
      </c>
      <c r="K91" s="17">
        <f t="shared" si="10"/>
        <v>199.3</v>
      </c>
      <c r="L91" s="17">
        <v>32</v>
      </c>
      <c r="M91" s="19">
        <v>217.12</v>
      </c>
      <c r="N91" s="23">
        <v>0</v>
      </c>
      <c r="O91" s="23">
        <v>30</v>
      </c>
      <c r="P91" s="17">
        <f t="shared" si="11"/>
        <v>150.12</v>
      </c>
      <c r="Q91" s="17">
        <v>37</v>
      </c>
      <c r="R91" s="1"/>
      <c r="S91" s="7"/>
      <c r="T91" s="7"/>
      <c r="U91" s="7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43"/>
      <c r="BL91" s="43"/>
      <c r="BM91" s="43"/>
      <c r="BN91" s="43"/>
      <c r="BO91" s="43"/>
      <c r="BP91" s="43"/>
      <c r="BQ91" s="43"/>
      <c r="BR91" s="43"/>
      <c r="BS91" s="43"/>
      <c r="BT91" s="5"/>
      <c r="BU91" s="5"/>
      <c r="BV91" s="5"/>
      <c r="BW91" s="5"/>
      <c r="BX91" s="5"/>
      <c r="BY91" s="5"/>
      <c r="BZ91" s="5"/>
      <c r="CA91" s="5"/>
      <c r="CB91" s="40"/>
      <c r="CC91" s="5"/>
      <c r="CD91" s="5"/>
      <c r="CE91" s="5"/>
      <c r="CF91" s="5"/>
      <c r="CG91" s="5"/>
      <c r="CH91" s="5"/>
      <c r="CI91" s="5"/>
      <c r="CJ91" s="5"/>
      <c r="CK91" s="5"/>
      <c r="DI91" s="3"/>
    </row>
    <row r="92" spans="1:113" ht="14.25" customHeight="1">
      <c r="A92" s="35">
        <v>78</v>
      </c>
      <c r="B92" s="36" t="s">
        <v>98</v>
      </c>
      <c r="C92" s="19">
        <v>2923.23</v>
      </c>
      <c r="D92" s="23">
        <v>0</v>
      </c>
      <c r="E92" s="23">
        <v>279</v>
      </c>
      <c r="F92" s="17">
        <f t="shared" si="9"/>
        <v>1699.23</v>
      </c>
      <c r="G92" s="17">
        <v>945</v>
      </c>
      <c r="H92" s="19">
        <v>3004.055</v>
      </c>
      <c r="I92" s="23">
        <v>0</v>
      </c>
      <c r="J92" s="23">
        <v>279</v>
      </c>
      <c r="K92" s="17">
        <f t="shared" si="10"/>
        <v>1698.0549999999998</v>
      </c>
      <c r="L92" s="17">
        <v>1027</v>
      </c>
      <c r="M92" s="19">
        <v>3116.99</v>
      </c>
      <c r="N92" s="23">
        <v>0</v>
      </c>
      <c r="O92" s="23">
        <v>279</v>
      </c>
      <c r="P92" s="17">
        <f t="shared" si="11"/>
        <v>1713.9899999999998</v>
      </c>
      <c r="Q92" s="17">
        <v>1124</v>
      </c>
      <c r="R92" s="1"/>
      <c r="S92" s="7"/>
      <c r="T92" s="7"/>
      <c r="U92" s="7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43"/>
      <c r="BL92" s="43"/>
      <c r="BM92" s="43"/>
      <c r="BN92" s="43"/>
      <c r="BO92" s="43"/>
      <c r="BP92" s="43"/>
      <c r="BQ92" s="43"/>
      <c r="BR92" s="43"/>
      <c r="BS92" s="43"/>
      <c r="BT92" s="5"/>
      <c r="BU92" s="5"/>
      <c r="BV92" s="5"/>
      <c r="BW92" s="5"/>
      <c r="BX92" s="5"/>
      <c r="BY92" s="5"/>
      <c r="BZ92" s="5"/>
      <c r="CA92" s="5"/>
      <c r="CB92" s="40"/>
      <c r="CC92" s="5"/>
      <c r="CD92" s="5"/>
      <c r="CE92" s="5"/>
      <c r="CF92" s="5"/>
      <c r="CG92" s="5"/>
      <c r="CH92" s="5"/>
      <c r="CI92" s="5"/>
      <c r="CJ92" s="5"/>
      <c r="CK92" s="5"/>
      <c r="DI92" s="3"/>
    </row>
    <row r="93" spans="1:113" ht="14.25" customHeight="1">
      <c r="A93" s="35">
        <v>79</v>
      </c>
      <c r="B93" s="36" t="s">
        <v>99</v>
      </c>
      <c r="C93" s="19">
        <v>70.96</v>
      </c>
      <c r="D93" s="23">
        <v>0</v>
      </c>
      <c r="E93" s="23">
        <v>8</v>
      </c>
      <c r="F93" s="17">
        <f t="shared" si="9"/>
        <v>42.51594429665885</v>
      </c>
      <c r="G93" s="17">
        <v>20.444055703341142</v>
      </c>
      <c r="H93" s="19">
        <v>80.43</v>
      </c>
      <c r="I93" s="23">
        <v>0</v>
      </c>
      <c r="J93" s="23">
        <v>8</v>
      </c>
      <c r="K93" s="17">
        <f t="shared" si="10"/>
        <v>47.43000000000001</v>
      </c>
      <c r="L93" s="17">
        <v>25</v>
      </c>
      <c r="M93" s="19">
        <v>81.355</v>
      </c>
      <c r="N93" s="23">
        <v>0</v>
      </c>
      <c r="O93" s="23">
        <v>8</v>
      </c>
      <c r="P93" s="17">
        <f t="shared" si="11"/>
        <v>47.355000000000004</v>
      </c>
      <c r="Q93" s="17">
        <v>26</v>
      </c>
      <c r="R93" s="1"/>
      <c r="S93" s="6"/>
      <c r="T93" s="6"/>
      <c r="U93" s="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45"/>
      <c r="BL93" s="45"/>
      <c r="BM93" s="45"/>
      <c r="BN93" s="45"/>
      <c r="BO93" s="45"/>
      <c r="BP93" s="45"/>
      <c r="BQ93" s="45"/>
      <c r="BR93" s="45"/>
      <c r="BS93" s="45"/>
      <c r="BT93" s="5"/>
      <c r="BU93" s="5"/>
      <c r="BV93" s="5"/>
      <c r="BW93" s="5"/>
      <c r="BX93" s="5"/>
      <c r="BY93" s="5"/>
      <c r="BZ93" s="5"/>
      <c r="CA93" s="5"/>
      <c r="CB93" s="40"/>
      <c r="CC93" s="5"/>
      <c r="CD93" s="5"/>
      <c r="CE93" s="5"/>
      <c r="CF93" s="5"/>
      <c r="CG93" s="5"/>
      <c r="CH93" s="5"/>
      <c r="CI93" s="5"/>
      <c r="CJ93" s="5"/>
      <c r="CK93" s="5"/>
      <c r="DI93" s="3"/>
    </row>
    <row r="94" spans="1:113" ht="14.25" customHeight="1">
      <c r="A94" s="35">
        <v>80</v>
      </c>
      <c r="B94" s="36" t="s">
        <v>100</v>
      </c>
      <c r="C94" s="19">
        <v>73.925</v>
      </c>
      <c r="D94" s="23">
        <v>0</v>
      </c>
      <c r="E94" s="23">
        <v>20</v>
      </c>
      <c r="F94" s="17">
        <f t="shared" si="9"/>
        <v>13.36234369014683</v>
      </c>
      <c r="G94" s="17">
        <v>40.56265630985317</v>
      </c>
      <c r="H94" s="19">
        <v>75.775</v>
      </c>
      <c r="I94" s="23">
        <v>0</v>
      </c>
      <c r="J94" s="23">
        <v>20</v>
      </c>
      <c r="K94" s="17">
        <f t="shared" si="10"/>
        <v>11.775000000000006</v>
      </c>
      <c r="L94" s="17">
        <v>44</v>
      </c>
      <c r="M94" s="19">
        <v>76.7</v>
      </c>
      <c r="N94" s="23">
        <v>0</v>
      </c>
      <c r="O94" s="23">
        <v>20</v>
      </c>
      <c r="P94" s="17">
        <f t="shared" si="11"/>
        <v>10.700000000000003</v>
      </c>
      <c r="Q94" s="17">
        <v>46</v>
      </c>
      <c r="R94" s="1"/>
      <c r="S94" s="32"/>
      <c r="T94" s="32"/>
      <c r="U94" s="3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43"/>
      <c r="BL94" s="43"/>
      <c r="BM94" s="43"/>
      <c r="BN94" s="43"/>
      <c r="BO94" s="43"/>
      <c r="BP94" s="43"/>
      <c r="BQ94" s="43"/>
      <c r="BR94" s="43"/>
      <c r="BS94" s="43"/>
      <c r="BT94" s="5"/>
      <c r="BU94" s="5"/>
      <c r="BV94" s="5"/>
      <c r="BW94" s="5"/>
      <c r="BX94" s="5"/>
      <c r="BY94" s="5"/>
      <c r="BZ94" s="5"/>
      <c r="CA94" s="5"/>
      <c r="CB94" s="40"/>
      <c r="CC94" s="5"/>
      <c r="CD94" s="5"/>
      <c r="CE94" s="5"/>
      <c r="CF94" s="5"/>
      <c r="CG94" s="5"/>
      <c r="CH94" s="5"/>
      <c r="CI94" s="5"/>
      <c r="CJ94" s="5"/>
      <c r="CK94" s="5"/>
      <c r="DI94" s="3"/>
    </row>
    <row r="95" spans="1:113" ht="14.25" customHeight="1">
      <c r="A95" s="46">
        <v>81</v>
      </c>
      <c r="B95" s="47" t="s">
        <v>101</v>
      </c>
      <c r="C95" s="19">
        <v>157.4</v>
      </c>
      <c r="D95" s="23">
        <v>0</v>
      </c>
      <c r="E95" s="23">
        <v>26</v>
      </c>
      <c r="F95" s="17">
        <f t="shared" si="9"/>
        <v>67.4</v>
      </c>
      <c r="G95" s="17">
        <v>64</v>
      </c>
      <c r="H95" s="19">
        <v>144.9</v>
      </c>
      <c r="I95" s="23">
        <v>0</v>
      </c>
      <c r="J95" s="23">
        <v>26</v>
      </c>
      <c r="K95" s="17">
        <f t="shared" si="10"/>
        <v>50.900000000000006</v>
      </c>
      <c r="L95" s="17">
        <v>68</v>
      </c>
      <c r="M95" s="19">
        <v>157.25</v>
      </c>
      <c r="N95" s="23">
        <v>0</v>
      </c>
      <c r="O95" s="23">
        <v>26</v>
      </c>
      <c r="P95" s="17">
        <f t="shared" si="11"/>
        <v>56.25</v>
      </c>
      <c r="Q95" s="17">
        <v>75</v>
      </c>
      <c r="R95" s="1"/>
      <c r="S95" s="24"/>
      <c r="T95" s="24"/>
      <c r="U95" s="24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43"/>
      <c r="BL95" s="43"/>
      <c r="BM95" s="43"/>
      <c r="BN95" s="43"/>
      <c r="BO95" s="43"/>
      <c r="BP95" s="43"/>
      <c r="BQ95" s="43"/>
      <c r="BR95" s="43"/>
      <c r="BS95" s="43"/>
      <c r="BT95" s="5"/>
      <c r="BU95" s="5"/>
      <c r="BV95" s="5"/>
      <c r="BW95" s="5"/>
      <c r="BX95" s="5"/>
      <c r="BY95" s="5"/>
      <c r="BZ95" s="5"/>
      <c r="CA95" s="5"/>
      <c r="CB95" s="40"/>
      <c r="CC95" s="5"/>
      <c r="CD95" s="5"/>
      <c r="CE95" s="5"/>
      <c r="CF95" s="5"/>
      <c r="CG95" s="5"/>
      <c r="CH95" s="5"/>
      <c r="CI95" s="5"/>
      <c r="CJ95" s="5"/>
      <c r="CK95" s="5"/>
      <c r="DI95" s="3"/>
    </row>
    <row r="96" spans="1:113" ht="14.25" customHeight="1">
      <c r="A96" s="130" t="s">
        <v>102</v>
      </c>
      <c r="B96" s="131"/>
      <c r="C96" s="22">
        <f aca="true" t="shared" si="12" ref="C96:Q96">AVERAGE(C97:C105)</f>
        <v>527.7148611111111</v>
      </c>
      <c r="D96" s="22">
        <f t="shared" si="12"/>
        <v>0</v>
      </c>
      <c r="E96" s="22">
        <f t="shared" si="12"/>
        <v>124.20829158738772</v>
      </c>
      <c r="F96" s="22">
        <f t="shared" si="12"/>
        <v>273.5677417923832</v>
      </c>
      <c r="G96" s="22">
        <f t="shared" si="12"/>
        <v>129.93882773134024</v>
      </c>
      <c r="H96" s="22">
        <f t="shared" si="12"/>
        <v>618.2544444444445</v>
      </c>
      <c r="I96" s="22">
        <f t="shared" si="12"/>
        <v>0</v>
      </c>
      <c r="J96" s="22">
        <f t="shared" si="12"/>
        <v>124.20829158738772</v>
      </c>
      <c r="K96" s="22">
        <f t="shared" si="12"/>
        <v>347.86394688684766</v>
      </c>
      <c r="L96" s="22">
        <f t="shared" si="12"/>
        <v>146.182205970209</v>
      </c>
      <c r="M96" s="22">
        <f t="shared" si="12"/>
        <v>673.990138888889</v>
      </c>
      <c r="N96" s="22">
        <f t="shared" si="12"/>
        <v>0</v>
      </c>
      <c r="O96" s="22">
        <f t="shared" si="12"/>
        <v>124.20829158738772</v>
      </c>
      <c r="P96" s="22">
        <f t="shared" si="12"/>
        <v>393.2421864918726</v>
      </c>
      <c r="Q96" s="22">
        <f t="shared" si="12"/>
        <v>156.53966080962857</v>
      </c>
      <c r="R96" s="1"/>
      <c r="S96" s="7"/>
      <c r="T96" s="7"/>
      <c r="U96" s="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43"/>
      <c r="BL96" s="43"/>
      <c r="BM96" s="43"/>
      <c r="BN96" s="43"/>
      <c r="BO96" s="43"/>
      <c r="BP96" s="43"/>
      <c r="BQ96" s="43"/>
      <c r="BR96" s="43"/>
      <c r="BS96" s="43"/>
      <c r="BT96" s="5"/>
      <c r="BU96" s="5"/>
      <c r="BV96" s="5"/>
      <c r="BW96" s="5"/>
      <c r="BX96" s="5"/>
      <c r="BY96" s="5"/>
      <c r="BZ96" s="5"/>
      <c r="CA96" s="5"/>
      <c r="CB96" s="40"/>
      <c r="CC96" s="5"/>
      <c r="CD96" s="5"/>
      <c r="CE96" s="5"/>
      <c r="CF96" s="5"/>
      <c r="CG96" s="5"/>
      <c r="CH96" s="5"/>
      <c r="CI96" s="5"/>
      <c r="CJ96" s="5"/>
      <c r="CK96" s="5"/>
      <c r="DI96" s="3"/>
    </row>
    <row r="97" spans="1:113" ht="14.25" customHeight="1">
      <c r="A97" s="35">
        <v>82</v>
      </c>
      <c r="B97" s="36" t="s">
        <v>103</v>
      </c>
      <c r="C97" s="19">
        <v>70.005</v>
      </c>
      <c r="D97" s="23">
        <v>0</v>
      </c>
      <c r="E97" s="17">
        <v>22</v>
      </c>
      <c r="F97" s="17">
        <v>30.148052713342906</v>
      </c>
      <c r="G97" s="17">
        <v>17.85694728665709</v>
      </c>
      <c r="H97" s="19">
        <v>83.175</v>
      </c>
      <c r="I97" s="23">
        <v>0</v>
      </c>
      <c r="J97" s="17">
        <v>22</v>
      </c>
      <c r="K97" s="17">
        <v>43.31805271334291</v>
      </c>
      <c r="L97" s="17">
        <v>17.85694728665709</v>
      </c>
      <c r="M97" s="19">
        <v>93.115</v>
      </c>
      <c r="N97" s="23">
        <v>0</v>
      </c>
      <c r="O97" s="17">
        <v>22</v>
      </c>
      <c r="P97" s="17">
        <v>53.258052713342906</v>
      </c>
      <c r="Q97" s="17">
        <v>17.85694728665709</v>
      </c>
      <c r="R97" s="1"/>
      <c r="S97" s="7"/>
      <c r="T97" s="7"/>
      <c r="U97" s="7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43"/>
      <c r="BL97" s="43"/>
      <c r="BM97" s="43"/>
      <c r="BN97" s="43"/>
      <c r="BO97" s="43"/>
      <c r="BP97" s="43"/>
      <c r="BQ97" s="43"/>
      <c r="BR97" s="43"/>
      <c r="BS97" s="43"/>
      <c r="BT97" s="5"/>
      <c r="BU97" s="5"/>
      <c r="BV97" s="5"/>
      <c r="BW97" s="5"/>
      <c r="BX97" s="5"/>
      <c r="BY97" s="5"/>
      <c r="BZ97" s="5"/>
      <c r="CA97" s="5"/>
      <c r="CB97" s="40"/>
      <c r="CC97" s="5"/>
      <c r="CD97" s="5"/>
      <c r="CE97" s="5"/>
      <c r="CF97" s="5"/>
      <c r="CG97" s="5"/>
      <c r="CH97" s="5"/>
      <c r="CI97" s="5"/>
      <c r="CJ97" s="5"/>
      <c r="CK97" s="5"/>
      <c r="DI97" s="3"/>
    </row>
    <row r="98" spans="1:113" ht="14.25" customHeight="1">
      <c r="A98" s="35">
        <v>83</v>
      </c>
      <c r="B98" s="36" t="s">
        <v>104</v>
      </c>
      <c r="C98" s="19">
        <v>411.605</v>
      </c>
      <c r="D98" s="23">
        <v>0</v>
      </c>
      <c r="E98" s="17">
        <v>40.6851586720578</v>
      </c>
      <c r="F98" s="17">
        <v>295.9198413279422</v>
      </c>
      <c r="G98" s="17">
        <v>75</v>
      </c>
      <c r="H98" s="19">
        <v>424.275</v>
      </c>
      <c r="I98" s="23">
        <v>0</v>
      </c>
      <c r="J98" s="17">
        <v>40.6851586720578</v>
      </c>
      <c r="K98" s="17">
        <v>308.58984132794217</v>
      </c>
      <c r="L98" s="17">
        <v>75</v>
      </c>
      <c r="M98" s="19">
        <v>449.25</v>
      </c>
      <c r="N98" s="23">
        <v>0</v>
      </c>
      <c r="O98" s="17">
        <v>40.6851586720578</v>
      </c>
      <c r="P98" s="17">
        <v>333.5648413279422</v>
      </c>
      <c r="Q98" s="17">
        <v>75</v>
      </c>
      <c r="R98" s="1"/>
      <c r="S98" s="7"/>
      <c r="T98" s="7"/>
      <c r="U98" s="7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43"/>
      <c r="BL98" s="43"/>
      <c r="BM98" s="43"/>
      <c r="BN98" s="43"/>
      <c r="BO98" s="43"/>
      <c r="BP98" s="43"/>
      <c r="BQ98" s="43"/>
      <c r="BR98" s="43"/>
      <c r="BS98" s="43"/>
      <c r="BT98" s="5"/>
      <c r="BU98" s="5"/>
      <c r="BV98" s="5"/>
      <c r="BW98" s="5"/>
      <c r="BX98" s="5"/>
      <c r="BY98" s="5"/>
      <c r="BZ98" s="5"/>
      <c r="CA98" s="5"/>
      <c r="CB98" s="40"/>
      <c r="CC98" s="5"/>
      <c r="CD98" s="5"/>
      <c r="CE98" s="5"/>
      <c r="CF98" s="5"/>
      <c r="CG98" s="5"/>
      <c r="CH98" s="5"/>
      <c r="CI98" s="5"/>
      <c r="CJ98" s="5"/>
      <c r="CK98" s="5"/>
      <c r="DI98" s="3"/>
    </row>
    <row r="99" spans="1:113" ht="14.25" customHeight="1">
      <c r="A99" s="35">
        <v>84</v>
      </c>
      <c r="B99" s="36" t="s">
        <v>105</v>
      </c>
      <c r="C99" s="19">
        <v>115.785</v>
      </c>
      <c r="D99" s="23">
        <v>0</v>
      </c>
      <c r="E99" s="17">
        <v>39</v>
      </c>
      <c r="F99" s="17">
        <v>41.785</v>
      </c>
      <c r="G99" s="17">
        <v>35</v>
      </c>
      <c r="H99" s="19">
        <v>126.4</v>
      </c>
      <c r="I99" s="23">
        <v>0</v>
      </c>
      <c r="J99" s="17">
        <v>39</v>
      </c>
      <c r="K99" s="17">
        <v>52.4</v>
      </c>
      <c r="L99" s="17">
        <v>35</v>
      </c>
      <c r="M99" s="19">
        <v>126.4</v>
      </c>
      <c r="N99" s="23">
        <v>0</v>
      </c>
      <c r="O99" s="17">
        <v>39</v>
      </c>
      <c r="P99" s="17">
        <v>52.4</v>
      </c>
      <c r="Q99" s="17">
        <v>35</v>
      </c>
      <c r="R99" s="1"/>
      <c r="S99" s="7"/>
      <c r="T99" s="7"/>
      <c r="U99" s="7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43"/>
      <c r="BL99" s="43"/>
      <c r="BM99" s="43"/>
      <c r="BN99" s="43"/>
      <c r="BO99" s="43"/>
      <c r="BP99" s="43"/>
      <c r="BQ99" s="43"/>
      <c r="BR99" s="43"/>
      <c r="BS99" s="43"/>
      <c r="BT99" s="5"/>
      <c r="BU99" s="5"/>
      <c r="BV99" s="5"/>
      <c r="BW99" s="5"/>
      <c r="BX99" s="5"/>
      <c r="BY99" s="5"/>
      <c r="BZ99" s="5"/>
      <c r="CA99" s="5"/>
      <c r="CB99" s="40"/>
      <c r="CC99" s="5"/>
      <c r="CD99" s="5"/>
      <c r="CE99" s="5"/>
      <c r="CF99" s="5"/>
      <c r="CG99" s="5"/>
      <c r="CH99" s="5"/>
      <c r="CI99" s="5"/>
      <c r="CJ99" s="5"/>
      <c r="CK99" s="5"/>
      <c r="DI99" s="3"/>
    </row>
    <row r="100" spans="1:113" ht="14.25" customHeight="1">
      <c r="A100" s="35">
        <v>85</v>
      </c>
      <c r="B100" s="36" t="s">
        <v>106</v>
      </c>
      <c r="C100" s="19">
        <v>1111.4</v>
      </c>
      <c r="D100" s="23">
        <v>0</v>
      </c>
      <c r="E100" s="17">
        <v>236.830792902745</v>
      </c>
      <c r="F100" s="17">
        <v>678.5692070972551</v>
      </c>
      <c r="G100" s="17">
        <v>196</v>
      </c>
      <c r="H100" s="19">
        <v>1330.095</v>
      </c>
      <c r="I100" s="23">
        <v>0</v>
      </c>
      <c r="J100" s="17">
        <v>236.830792902745</v>
      </c>
      <c r="K100" s="17">
        <v>797.264207097255</v>
      </c>
      <c r="L100" s="17">
        <v>296</v>
      </c>
      <c r="M100" s="19">
        <v>1541.785</v>
      </c>
      <c r="N100" s="23">
        <v>0</v>
      </c>
      <c r="O100" s="17">
        <v>236.830792902745</v>
      </c>
      <c r="P100" s="17">
        <v>958.9542070972551</v>
      </c>
      <c r="Q100" s="17">
        <v>346</v>
      </c>
      <c r="R100" s="1"/>
      <c r="S100" s="7"/>
      <c r="T100" s="7"/>
      <c r="U100" s="7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43"/>
      <c r="BL100" s="43"/>
      <c r="BM100" s="43"/>
      <c r="BN100" s="43"/>
      <c r="BO100" s="43"/>
      <c r="BP100" s="43"/>
      <c r="BQ100" s="43"/>
      <c r="BR100" s="43"/>
      <c r="BS100" s="43"/>
      <c r="BT100" s="5"/>
      <c r="BU100" s="5"/>
      <c r="BV100" s="5"/>
      <c r="BW100" s="5"/>
      <c r="BX100" s="5"/>
      <c r="BY100" s="5"/>
      <c r="BZ100" s="5"/>
      <c r="CA100" s="5"/>
      <c r="CB100" s="40"/>
      <c r="CC100" s="5"/>
      <c r="CD100" s="5"/>
      <c r="CE100" s="5"/>
      <c r="CF100" s="5"/>
      <c r="CG100" s="5"/>
      <c r="CH100" s="5"/>
      <c r="CI100" s="5"/>
      <c r="CJ100" s="5"/>
      <c r="CK100" s="5"/>
      <c r="DI100" s="3"/>
    </row>
    <row r="101" spans="1:113" ht="14.25" customHeight="1">
      <c r="A101" s="35">
        <v>86</v>
      </c>
      <c r="B101" s="36" t="s">
        <v>107</v>
      </c>
      <c r="C101" s="19">
        <v>389.40375</v>
      </c>
      <c r="D101" s="23">
        <v>0</v>
      </c>
      <c r="E101" s="17">
        <v>133.34274641413</v>
      </c>
      <c r="F101" s="17">
        <v>157.25140773568862</v>
      </c>
      <c r="G101" s="17">
        <v>98.8095958501814</v>
      </c>
      <c r="H101" s="19">
        <v>659.08</v>
      </c>
      <c r="I101" s="23">
        <v>0</v>
      </c>
      <c r="J101" s="17">
        <v>133.34274641413</v>
      </c>
      <c r="K101" s="17">
        <v>390.73725358587</v>
      </c>
      <c r="L101" s="17">
        <v>135</v>
      </c>
      <c r="M101" s="19">
        <v>764.60625</v>
      </c>
      <c r="N101" s="23">
        <v>0</v>
      </c>
      <c r="O101" s="17">
        <v>133.34274641413</v>
      </c>
      <c r="P101" s="17">
        <v>476.26350358587</v>
      </c>
      <c r="Q101" s="17">
        <v>155</v>
      </c>
      <c r="R101" s="1"/>
      <c r="S101" s="7"/>
      <c r="T101" s="7"/>
      <c r="U101" s="7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48"/>
      <c r="BL101" s="48"/>
      <c r="BM101" s="48"/>
      <c r="BN101" s="48"/>
      <c r="BO101" s="48"/>
      <c r="BP101" s="48"/>
      <c r="BQ101" s="48"/>
      <c r="BR101" s="48"/>
      <c r="BS101" s="48"/>
      <c r="BT101" s="5"/>
      <c r="BU101" s="5"/>
      <c r="BV101" s="5"/>
      <c r="BW101" s="5"/>
      <c r="BX101" s="5"/>
      <c r="BY101" s="5"/>
      <c r="BZ101" s="5"/>
      <c r="CA101" s="5"/>
      <c r="CB101" s="40"/>
      <c r="CC101" s="5"/>
      <c r="CD101" s="5"/>
      <c r="CE101" s="5"/>
      <c r="CF101" s="5"/>
      <c r="CG101" s="5"/>
      <c r="CH101" s="5"/>
      <c r="CI101" s="5"/>
      <c r="CJ101" s="5"/>
      <c r="CK101" s="5"/>
      <c r="DI101" s="3"/>
    </row>
    <row r="102" spans="1:113" ht="14.25" customHeight="1">
      <c r="A102" s="35">
        <v>87</v>
      </c>
      <c r="B102" s="36" t="s">
        <v>108</v>
      </c>
      <c r="C102" s="19">
        <v>664.065</v>
      </c>
      <c r="D102" s="23">
        <v>0</v>
      </c>
      <c r="E102" s="17">
        <v>195.58462813364508</v>
      </c>
      <c r="F102" s="17">
        <v>344.332571355608</v>
      </c>
      <c r="G102" s="17">
        <v>124.147800510747</v>
      </c>
      <c r="H102" s="19">
        <v>841.195</v>
      </c>
      <c r="I102" s="23">
        <v>0</v>
      </c>
      <c r="J102" s="17">
        <v>195.58462813364508</v>
      </c>
      <c r="K102" s="17">
        <v>461.4625713556079</v>
      </c>
      <c r="L102" s="17">
        <v>184.147800510747</v>
      </c>
      <c r="M102" s="19">
        <v>845.82</v>
      </c>
      <c r="N102" s="23">
        <v>0</v>
      </c>
      <c r="O102" s="17">
        <v>195.58462813364508</v>
      </c>
      <c r="P102" s="17">
        <v>458.23537186635497</v>
      </c>
      <c r="Q102" s="17">
        <v>192</v>
      </c>
      <c r="R102" s="1"/>
      <c r="S102" s="7"/>
      <c r="T102" s="7"/>
      <c r="U102" s="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43"/>
      <c r="BL102" s="43"/>
      <c r="BM102" s="43"/>
      <c r="BN102" s="43"/>
      <c r="BO102" s="43"/>
      <c r="BP102" s="43"/>
      <c r="BQ102" s="43"/>
      <c r="BR102" s="43"/>
      <c r="BS102" s="43"/>
      <c r="BT102" s="5"/>
      <c r="BU102" s="5"/>
      <c r="BV102" s="5"/>
      <c r="BW102" s="5"/>
      <c r="BX102" s="5"/>
      <c r="BY102" s="5"/>
      <c r="BZ102" s="5"/>
      <c r="CA102" s="5"/>
      <c r="CB102" s="40"/>
      <c r="CC102" s="5"/>
      <c r="CD102" s="5"/>
      <c r="CE102" s="5"/>
      <c r="CF102" s="5"/>
      <c r="CG102" s="5"/>
      <c r="CH102" s="5"/>
      <c r="CI102" s="5"/>
      <c r="CJ102" s="5"/>
      <c r="CK102" s="5"/>
      <c r="DI102" s="3"/>
    </row>
    <row r="103" spans="1:113" ht="14.25" customHeight="1">
      <c r="A103" s="35">
        <v>88</v>
      </c>
      <c r="B103" s="36" t="s">
        <v>109</v>
      </c>
      <c r="C103" s="19">
        <v>556.61</v>
      </c>
      <c r="D103" s="23">
        <v>0</v>
      </c>
      <c r="E103" s="17">
        <v>60</v>
      </c>
      <c r="F103" s="17">
        <v>239.26301604596716</v>
      </c>
      <c r="G103" s="17">
        <v>257.34698395403285</v>
      </c>
      <c r="H103" s="19">
        <v>511.46</v>
      </c>
      <c r="I103" s="23">
        <v>0</v>
      </c>
      <c r="J103" s="17">
        <v>60</v>
      </c>
      <c r="K103" s="17">
        <v>264.113016045967</v>
      </c>
      <c r="L103" s="17">
        <v>187.346983954033</v>
      </c>
      <c r="M103" s="19">
        <v>629.075</v>
      </c>
      <c r="N103" s="23">
        <v>0</v>
      </c>
      <c r="O103" s="17">
        <v>60</v>
      </c>
      <c r="P103" s="17">
        <v>378.075</v>
      </c>
      <c r="Q103" s="17">
        <v>191</v>
      </c>
      <c r="R103" s="1"/>
      <c r="S103" s="6"/>
      <c r="T103" s="6"/>
      <c r="U103" s="6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43"/>
      <c r="BL103" s="43"/>
      <c r="BM103" s="43"/>
      <c r="BN103" s="43"/>
      <c r="BO103" s="43"/>
      <c r="BP103" s="43"/>
      <c r="BQ103" s="43"/>
      <c r="BR103" s="43"/>
      <c r="BS103" s="43"/>
      <c r="BT103" s="5"/>
      <c r="BU103" s="5"/>
      <c r="BV103" s="5"/>
      <c r="BW103" s="5"/>
      <c r="BX103" s="5"/>
      <c r="BY103" s="5"/>
      <c r="BZ103" s="5"/>
      <c r="CA103" s="5"/>
      <c r="CB103" s="40"/>
      <c r="CC103" s="5"/>
      <c r="CD103" s="5"/>
      <c r="CE103" s="5"/>
      <c r="CF103" s="5"/>
      <c r="CG103" s="5"/>
      <c r="CH103" s="5"/>
      <c r="CI103" s="5"/>
      <c r="CJ103" s="5"/>
      <c r="CK103" s="5"/>
      <c r="DI103" s="3"/>
    </row>
    <row r="104" spans="1:113" ht="14.25" customHeight="1">
      <c r="A104" s="35">
        <v>89</v>
      </c>
      <c r="B104" s="36" t="s">
        <v>110</v>
      </c>
      <c r="C104" s="19">
        <v>803.88</v>
      </c>
      <c r="D104" s="23">
        <v>0</v>
      </c>
      <c r="E104" s="17">
        <v>205</v>
      </c>
      <c r="F104" s="17">
        <v>356.486100532029</v>
      </c>
      <c r="G104" s="17">
        <v>242.393899467971</v>
      </c>
      <c r="H104" s="19">
        <v>961.93</v>
      </c>
      <c r="I104" s="23">
        <v>0</v>
      </c>
      <c r="J104" s="17">
        <v>205</v>
      </c>
      <c r="K104" s="17">
        <v>514.536100532029</v>
      </c>
      <c r="L104" s="17">
        <v>242.393899467971</v>
      </c>
      <c r="M104" s="19">
        <v>989.18</v>
      </c>
      <c r="N104" s="23">
        <v>0</v>
      </c>
      <c r="O104" s="17">
        <v>205</v>
      </c>
      <c r="P104" s="17">
        <v>536.18</v>
      </c>
      <c r="Q104" s="17">
        <v>248</v>
      </c>
      <c r="R104" s="1"/>
      <c r="S104" s="32"/>
      <c r="T104" s="32"/>
      <c r="U104" s="3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43"/>
      <c r="BL104" s="43"/>
      <c r="BM104" s="43"/>
      <c r="BN104" s="43"/>
      <c r="BO104" s="43"/>
      <c r="BP104" s="43"/>
      <c r="BQ104" s="43"/>
      <c r="BR104" s="43"/>
      <c r="BS104" s="43"/>
      <c r="BT104" s="5"/>
      <c r="BU104" s="5"/>
      <c r="BV104" s="5"/>
      <c r="BW104" s="5"/>
      <c r="BX104" s="5"/>
      <c r="BY104" s="5"/>
      <c r="BZ104" s="5"/>
      <c r="CA104" s="5"/>
      <c r="CB104" s="40"/>
      <c r="CC104" s="5"/>
      <c r="CD104" s="5"/>
      <c r="CE104" s="5"/>
      <c r="CF104" s="5"/>
      <c r="CG104" s="5"/>
      <c r="CH104" s="5"/>
      <c r="CI104" s="5"/>
      <c r="CJ104" s="5"/>
      <c r="CK104" s="5"/>
      <c r="DI104" s="3"/>
    </row>
    <row r="105" spans="1:113" ht="14.25" customHeight="1">
      <c r="A105" s="35">
        <v>90</v>
      </c>
      <c r="B105" s="36" t="s">
        <v>111</v>
      </c>
      <c r="C105" s="19">
        <v>626.68</v>
      </c>
      <c r="D105" s="23">
        <v>0</v>
      </c>
      <c r="E105" s="17">
        <v>185.43129816391158</v>
      </c>
      <c r="F105" s="17">
        <v>318.35447932361535</v>
      </c>
      <c r="G105" s="17">
        <v>122.894222512473</v>
      </c>
      <c r="H105" s="19">
        <v>626.68</v>
      </c>
      <c r="I105" s="23">
        <v>0</v>
      </c>
      <c r="J105" s="17">
        <v>185.43129816391158</v>
      </c>
      <c r="K105" s="17">
        <v>298.35447932361535</v>
      </c>
      <c r="L105" s="17">
        <v>142.894222512473</v>
      </c>
      <c r="M105" s="19">
        <v>626.68</v>
      </c>
      <c r="N105" s="23">
        <v>0</v>
      </c>
      <c r="O105" s="17">
        <v>185.43129816391158</v>
      </c>
      <c r="P105" s="17">
        <v>292.24870183608834</v>
      </c>
      <c r="Q105" s="17">
        <v>149</v>
      </c>
      <c r="R105" s="1"/>
      <c r="S105" s="24"/>
      <c r="T105" s="24"/>
      <c r="U105" s="24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49"/>
      <c r="AG105" s="8"/>
      <c r="AH105" s="49"/>
      <c r="AI105" s="8"/>
      <c r="AJ105" s="8"/>
      <c r="AK105" s="8"/>
      <c r="AL105" s="8"/>
      <c r="AM105" s="8"/>
      <c r="AN105" s="8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43"/>
      <c r="BL105" s="43"/>
      <c r="BM105" s="43"/>
      <c r="BN105" s="43"/>
      <c r="BO105" s="43"/>
      <c r="BP105" s="43"/>
      <c r="BQ105" s="43"/>
      <c r="BR105" s="43"/>
      <c r="BS105" s="43"/>
      <c r="BT105" s="5"/>
      <c r="BU105" s="5"/>
      <c r="BV105" s="5"/>
      <c r="BW105" s="5"/>
      <c r="BX105" s="5"/>
      <c r="BY105" s="5"/>
      <c r="BZ105" s="5"/>
      <c r="CA105" s="5"/>
      <c r="CB105" s="40"/>
      <c r="CC105" s="5"/>
      <c r="CD105" s="5"/>
      <c r="CE105" s="5"/>
      <c r="CF105" s="5"/>
      <c r="CG105" s="5"/>
      <c r="CH105" s="5"/>
      <c r="CI105" s="5"/>
      <c r="CJ105" s="5"/>
      <c r="CK105" s="5"/>
      <c r="DI105" s="3"/>
    </row>
    <row r="106" spans="1:113" ht="14.25" customHeight="1">
      <c r="A106" s="132" t="s">
        <v>112</v>
      </c>
      <c r="B106" s="133"/>
      <c r="C106" s="22">
        <f aca="true" t="shared" si="13" ref="C106:Q106">AVERAGE(C107:C115)</f>
        <v>471.060687282852</v>
      </c>
      <c r="D106" s="22">
        <f t="shared" si="13"/>
        <v>0</v>
      </c>
      <c r="E106" s="22">
        <f t="shared" si="13"/>
        <v>128.84363701439548</v>
      </c>
      <c r="F106" s="22">
        <f t="shared" si="13"/>
        <v>246.88371693512312</v>
      </c>
      <c r="G106" s="22">
        <f t="shared" si="13"/>
        <v>95.33333333333333</v>
      </c>
      <c r="H106" s="22">
        <f t="shared" si="13"/>
        <v>494.1154723732817</v>
      </c>
      <c r="I106" s="22">
        <f t="shared" si="13"/>
        <v>0</v>
      </c>
      <c r="J106" s="22">
        <f t="shared" si="13"/>
        <v>128.84363701439548</v>
      </c>
      <c r="K106" s="22">
        <f t="shared" si="13"/>
        <v>265.1607242477751</v>
      </c>
      <c r="L106" s="22">
        <f t="shared" si="13"/>
        <v>100.11111111111111</v>
      </c>
      <c r="M106" s="22">
        <f t="shared" si="13"/>
        <v>526.2235580034055</v>
      </c>
      <c r="N106" s="22">
        <f t="shared" si="13"/>
        <v>0</v>
      </c>
      <c r="O106" s="22">
        <f t="shared" si="13"/>
        <v>128.84363701439548</v>
      </c>
      <c r="P106" s="22">
        <f t="shared" si="13"/>
        <v>285.3799209890101</v>
      </c>
      <c r="Q106" s="22">
        <f t="shared" si="13"/>
        <v>112</v>
      </c>
      <c r="R106" s="1"/>
      <c r="S106" s="7"/>
      <c r="T106" s="7"/>
      <c r="U106" s="7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49"/>
      <c r="AG106" s="8"/>
      <c r="AH106" s="49"/>
      <c r="AI106" s="32"/>
      <c r="AJ106" s="32"/>
      <c r="AK106" s="32"/>
      <c r="AL106" s="32"/>
      <c r="AM106" s="32"/>
      <c r="AN106" s="32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43"/>
      <c r="BL106" s="43"/>
      <c r="BM106" s="43"/>
      <c r="BN106" s="43"/>
      <c r="BO106" s="43"/>
      <c r="BP106" s="43"/>
      <c r="BQ106" s="43"/>
      <c r="BR106" s="43"/>
      <c r="BS106" s="43"/>
      <c r="BT106" s="5"/>
      <c r="BU106" s="5"/>
      <c r="BV106" s="5"/>
      <c r="BW106" s="5"/>
      <c r="BX106" s="5"/>
      <c r="BY106" s="5"/>
      <c r="BZ106" s="5"/>
      <c r="CA106" s="5"/>
      <c r="CB106" s="40"/>
      <c r="CC106" s="5"/>
      <c r="CD106" s="5"/>
      <c r="CE106" s="5"/>
      <c r="CF106" s="5"/>
      <c r="CG106" s="5"/>
      <c r="CH106" s="5"/>
      <c r="CI106" s="5"/>
      <c r="CJ106" s="5"/>
      <c r="CK106" s="5"/>
      <c r="DI106" s="3"/>
    </row>
    <row r="107" spans="1:113" ht="14.25" customHeight="1">
      <c r="A107" s="35">
        <v>91</v>
      </c>
      <c r="B107" s="36" t="s">
        <v>113</v>
      </c>
      <c r="C107" s="19">
        <v>387.13</v>
      </c>
      <c r="D107" s="23">
        <v>0</v>
      </c>
      <c r="E107" s="17">
        <v>87</v>
      </c>
      <c r="F107" s="17">
        <v>225.13</v>
      </c>
      <c r="G107" s="17">
        <v>75</v>
      </c>
      <c r="H107" s="19">
        <v>392.62</v>
      </c>
      <c r="I107" s="23">
        <v>0</v>
      </c>
      <c r="J107" s="17">
        <v>87</v>
      </c>
      <c r="K107" s="17">
        <v>234.62</v>
      </c>
      <c r="L107" s="17">
        <v>71</v>
      </c>
      <c r="M107" s="19">
        <v>500.77</v>
      </c>
      <c r="N107" s="23">
        <v>0</v>
      </c>
      <c r="O107" s="17">
        <v>87</v>
      </c>
      <c r="P107" s="17">
        <v>288.77</v>
      </c>
      <c r="Q107" s="17">
        <v>125</v>
      </c>
      <c r="R107" s="1"/>
      <c r="S107" s="7"/>
      <c r="T107" s="7"/>
      <c r="U107" s="7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49"/>
      <c r="AG107" s="8"/>
      <c r="AH107" s="49"/>
      <c r="AI107" s="32"/>
      <c r="AJ107" s="32"/>
      <c r="AK107" s="32"/>
      <c r="AL107" s="32"/>
      <c r="AM107" s="32"/>
      <c r="AN107" s="32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0"/>
      <c r="BL107" s="50"/>
      <c r="BM107" s="50"/>
      <c r="BN107" s="50"/>
      <c r="BO107" s="50"/>
      <c r="BP107" s="50"/>
      <c r="BQ107" s="50"/>
      <c r="BR107" s="50"/>
      <c r="BS107" s="50"/>
      <c r="BT107" s="5"/>
      <c r="BU107" s="5"/>
      <c r="BV107" s="5"/>
      <c r="BW107" s="5"/>
      <c r="BX107" s="5"/>
      <c r="BY107" s="5"/>
      <c r="BZ107" s="5"/>
      <c r="CA107" s="5"/>
      <c r="CB107" s="40"/>
      <c r="CC107" s="5"/>
      <c r="CD107" s="5"/>
      <c r="CE107" s="5"/>
      <c r="CF107" s="5"/>
      <c r="CG107" s="5"/>
      <c r="CH107" s="5"/>
      <c r="CI107" s="5"/>
      <c r="CJ107" s="5"/>
      <c r="CK107" s="5"/>
      <c r="DI107" s="3"/>
    </row>
    <row r="108" spans="1:113" ht="14.25" customHeight="1">
      <c r="A108" s="35">
        <v>92</v>
      </c>
      <c r="B108" s="36" t="s">
        <v>114</v>
      </c>
      <c r="C108" s="19">
        <v>348</v>
      </c>
      <c r="D108" s="23">
        <v>0</v>
      </c>
      <c r="E108" s="17">
        <v>85</v>
      </c>
      <c r="F108" s="17">
        <v>182</v>
      </c>
      <c r="G108" s="17">
        <v>81</v>
      </c>
      <c r="H108" s="19">
        <v>343.08</v>
      </c>
      <c r="I108" s="23">
        <v>0</v>
      </c>
      <c r="J108" s="17">
        <v>85</v>
      </c>
      <c r="K108" s="17">
        <v>170.08</v>
      </c>
      <c r="L108" s="17">
        <v>88</v>
      </c>
      <c r="M108" s="19">
        <v>346</v>
      </c>
      <c r="N108" s="23">
        <v>0</v>
      </c>
      <c r="O108" s="17">
        <v>85</v>
      </c>
      <c r="P108" s="17">
        <v>169</v>
      </c>
      <c r="Q108" s="17">
        <v>92</v>
      </c>
      <c r="R108" s="1"/>
      <c r="S108" s="7"/>
      <c r="T108" s="7"/>
      <c r="U108" s="7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49"/>
      <c r="AG108" s="8"/>
      <c r="AH108" s="49"/>
      <c r="AI108" s="8"/>
      <c r="AJ108" s="8"/>
      <c r="AK108" s="8"/>
      <c r="AL108" s="8"/>
      <c r="AM108" s="8"/>
      <c r="AN108" s="8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43"/>
      <c r="BL108" s="43"/>
      <c r="BM108" s="43"/>
      <c r="BN108" s="43"/>
      <c r="BO108" s="43"/>
      <c r="BP108" s="43"/>
      <c r="BQ108" s="43"/>
      <c r="BR108" s="43"/>
      <c r="BS108" s="43"/>
      <c r="BT108" s="5"/>
      <c r="BU108" s="5"/>
      <c r="BV108" s="5"/>
      <c r="BW108" s="5"/>
      <c r="BX108" s="5"/>
      <c r="BY108" s="5"/>
      <c r="BZ108" s="5"/>
      <c r="CA108" s="5"/>
      <c r="CB108" s="40"/>
      <c r="CC108" s="5"/>
      <c r="CD108" s="5"/>
      <c r="CE108" s="5"/>
      <c r="CF108" s="5"/>
      <c r="CG108" s="5"/>
      <c r="CH108" s="5"/>
      <c r="CI108" s="5"/>
      <c r="CJ108" s="5"/>
      <c r="CK108" s="5"/>
      <c r="DI108" s="3"/>
    </row>
    <row r="109" spans="1:113" ht="14.25" customHeight="1">
      <c r="A109" s="35">
        <v>93</v>
      </c>
      <c r="B109" s="36" t="s">
        <v>115</v>
      </c>
      <c r="C109" s="19">
        <v>311.09</v>
      </c>
      <c r="D109" s="23">
        <v>0</v>
      </c>
      <c r="E109" s="17">
        <v>125</v>
      </c>
      <c r="F109" s="17">
        <v>118.09</v>
      </c>
      <c r="G109" s="17">
        <v>68</v>
      </c>
      <c r="H109" s="19">
        <v>273.15</v>
      </c>
      <c r="I109" s="23">
        <v>0</v>
      </c>
      <c r="J109" s="17">
        <v>125</v>
      </c>
      <c r="K109" s="17">
        <v>75.15</v>
      </c>
      <c r="L109" s="17">
        <v>73</v>
      </c>
      <c r="M109" s="19">
        <v>264.825</v>
      </c>
      <c r="N109" s="23">
        <v>0</v>
      </c>
      <c r="O109" s="17">
        <v>125</v>
      </c>
      <c r="P109" s="17">
        <v>58.825</v>
      </c>
      <c r="Q109" s="17">
        <v>81</v>
      </c>
      <c r="R109" s="1"/>
      <c r="S109" s="7"/>
      <c r="T109" s="7"/>
      <c r="U109" s="7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49"/>
      <c r="AG109" s="8"/>
      <c r="AH109" s="49"/>
      <c r="AI109" s="32"/>
      <c r="AJ109" s="32"/>
      <c r="AK109" s="32"/>
      <c r="AL109" s="32"/>
      <c r="AM109" s="32"/>
      <c r="AN109" s="32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45"/>
      <c r="BL109" s="45"/>
      <c r="BM109" s="45"/>
      <c r="BN109" s="45"/>
      <c r="BO109" s="45"/>
      <c r="BP109" s="45"/>
      <c r="BQ109" s="45"/>
      <c r="BR109" s="45"/>
      <c r="BS109" s="45"/>
      <c r="BT109" s="5"/>
      <c r="BU109" s="5"/>
      <c r="BV109" s="5"/>
      <c r="BW109" s="5"/>
      <c r="BX109" s="5"/>
      <c r="BY109" s="5"/>
      <c r="BZ109" s="5"/>
      <c r="CA109" s="5"/>
      <c r="CB109" s="40"/>
      <c r="CC109" s="5"/>
      <c r="CD109" s="5"/>
      <c r="CE109" s="5"/>
      <c r="CF109" s="5"/>
      <c r="CG109" s="5"/>
      <c r="CH109" s="5"/>
      <c r="CI109" s="5"/>
      <c r="CJ109" s="5"/>
      <c r="CK109" s="5"/>
      <c r="DI109" s="3"/>
    </row>
    <row r="110" spans="1:113" ht="14.25" customHeight="1">
      <c r="A110" s="35">
        <v>94</v>
      </c>
      <c r="B110" s="36" t="s">
        <v>116</v>
      </c>
      <c r="C110" s="19">
        <v>509.5641090100111</v>
      </c>
      <c r="D110" s="23">
        <v>0</v>
      </c>
      <c r="E110" s="17">
        <v>148</v>
      </c>
      <c r="F110" s="17">
        <v>246.56410901001112</v>
      </c>
      <c r="G110" s="17">
        <v>115</v>
      </c>
      <c r="H110" s="19">
        <v>473.8230415276233</v>
      </c>
      <c r="I110" s="23">
        <v>0</v>
      </c>
      <c r="J110" s="17">
        <v>148</v>
      </c>
      <c r="K110" s="17">
        <v>203.82304152762327</v>
      </c>
      <c r="L110" s="17">
        <v>122</v>
      </c>
      <c r="M110" s="19">
        <v>435.8910418984056</v>
      </c>
      <c r="N110" s="23">
        <v>0</v>
      </c>
      <c r="O110" s="17">
        <v>148</v>
      </c>
      <c r="P110" s="17">
        <v>161.8910418984056</v>
      </c>
      <c r="Q110" s="17">
        <v>126</v>
      </c>
      <c r="R110" s="1"/>
      <c r="S110" s="7"/>
      <c r="T110" s="7"/>
      <c r="U110" s="7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49"/>
      <c r="AG110" s="8"/>
      <c r="AH110" s="49"/>
      <c r="AI110" s="32"/>
      <c r="AJ110" s="32"/>
      <c r="AK110" s="32"/>
      <c r="AL110" s="32"/>
      <c r="AM110" s="32"/>
      <c r="AN110" s="32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43"/>
      <c r="BL110" s="43"/>
      <c r="BM110" s="43"/>
      <c r="BN110" s="43"/>
      <c r="BO110" s="43"/>
      <c r="BP110" s="43"/>
      <c r="BQ110" s="43"/>
      <c r="BR110" s="43"/>
      <c r="BS110" s="43"/>
      <c r="BT110" s="5"/>
      <c r="BU110" s="5"/>
      <c r="BV110" s="5"/>
      <c r="BW110" s="5"/>
      <c r="BX110" s="5"/>
      <c r="BY110" s="5"/>
      <c r="BZ110" s="5"/>
      <c r="CA110" s="5"/>
      <c r="CB110" s="40"/>
      <c r="CC110" s="5"/>
      <c r="CD110" s="5"/>
      <c r="CE110" s="5"/>
      <c r="CF110" s="5"/>
      <c r="CG110" s="5"/>
      <c r="CH110" s="5"/>
      <c r="CI110" s="5"/>
      <c r="CJ110" s="5"/>
      <c r="CK110" s="5"/>
      <c r="DI110" s="3"/>
    </row>
    <row r="111" spans="1:113" ht="14.25" customHeight="1">
      <c r="A111" s="35">
        <v>95</v>
      </c>
      <c r="B111" s="36" t="s">
        <v>117</v>
      </c>
      <c r="C111" s="19">
        <v>667.8018239401802</v>
      </c>
      <c r="D111" s="17">
        <v>0</v>
      </c>
      <c r="E111" s="17">
        <v>209.2548991336539</v>
      </c>
      <c r="F111" s="17">
        <v>345.54692480652625</v>
      </c>
      <c r="G111" s="17">
        <v>113</v>
      </c>
      <c r="H111" s="19">
        <v>640.995944259053</v>
      </c>
      <c r="I111" s="17">
        <v>0</v>
      </c>
      <c r="J111" s="17">
        <v>209.2548991336539</v>
      </c>
      <c r="K111" s="17">
        <v>307.74104512539907</v>
      </c>
      <c r="L111" s="17">
        <v>124</v>
      </c>
      <c r="M111" s="19">
        <v>573.5522892720301</v>
      </c>
      <c r="N111" s="17">
        <v>0</v>
      </c>
      <c r="O111" s="17">
        <v>209.2548991336539</v>
      </c>
      <c r="P111" s="17">
        <v>233.29739013837616</v>
      </c>
      <c r="Q111" s="17">
        <v>131</v>
      </c>
      <c r="R111" s="1"/>
      <c r="S111" s="7"/>
      <c r="T111" s="7"/>
      <c r="U111" s="7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49"/>
      <c r="AG111" s="8"/>
      <c r="AH111" s="49"/>
      <c r="AI111" s="32"/>
      <c r="AJ111" s="32"/>
      <c r="AK111" s="32"/>
      <c r="AL111" s="32"/>
      <c r="AM111" s="32"/>
      <c r="AN111" s="32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43"/>
      <c r="BL111" s="43"/>
      <c r="BM111" s="43"/>
      <c r="BN111" s="43"/>
      <c r="BO111" s="43"/>
      <c r="BP111" s="43"/>
      <c r="BQ111" s="43"/>
      <c r="BR111" s="43"/>
      <c r="BS111" s="43"/>
      <c r="BT111" s="5"/>
      <c r="BU111" s="5"/>
      <c r="BV111" s="5"/>
      <c r="BW111" s="5"/>
      <c r="BX111" s="5"/>
      <c r="BY111" s="5"/>
      <c r="BZ111" s="5"/>
      <c r="CA111" s="5"/>
      <c r="CB111" s="40"/>
      <c r="CC111" s="5"/>
      <c r="CD111" s="5"/>
      <c r="CE111" s="5"/>
      <c r="CF111" s="5"/>
      <c r="CG111" s="5"/>
      <c r="CH111" s="5"/>
      <c r="CI111" s="5"/>
      <c r="CJ111" s="5"/>
      <c r="CK111" s="5"/>
      <c r="DI111" s="3"/>
    </row>
    <row r="112" spans="1:113" ht="14.25" customHeight="1">
      <c r="A112" s="35">
        <v>96</v>
      </c>
      <c r="B112" s="36" t="s">
        <v>118</v>
      </c>
      <c r="C112" s="19">
        <v>563.4440623841305</v>
      </c>
      <c r="D112" s="17">
        <v>0</v>
      </c>
      <c r="E112" s="17">
        <v>125.43775991631438</v>
      </c>
      <c r="F112" s="17">
        <v>310.0063024678161</v>
      </c>
      <c r="G112" s="17">
        <v>128</v>
      </c>
      <c r="H112" s="19">
        <v>531.0008106229143</v>
      </c>
      <c r="I112" s="17">
        <v>0</v>
      </c>
      <c r="J112" s="17">
        <v>125.43775991631438</v>
      </c>
      <c r="K112" s="17">
        <v>275.56305070659994</v>
      </c>
      <c r="L112" s="17">
        <v>130</v>
      </c>
      <c r="M112" s="19">
        <v>483.76983824619936</v>
      </c>
      <c r="N112" s="17">
        <v>0</v>
      </c>
      <c r="O112" s="17">
        <v>125.43775991631438</v>
      </c>
      <c r="P112" s="17">
        <v>221.33207832988498</v>
      </c>
      <c r="Q112" s="17">
        <v>137</v>
      </c>
      <c r="R112" s="1"/>
      <c r="S112" s="7"/>
      <c r="T112" s="7"/>
      <c r="U112" s="7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49"/>
      <c r="AG112" s="8"/>
      <c r="AH112" s="49"/>
      <c r="AI112" s="32"/>
      <c r="AJ112" s="32"/>
      <c r="AK112" s="32"/>
      <c r="AL112" s="32"/>
      <c r="AM112" s="32"/>
      <c r="AN112" s="32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43"/>
      <c r="BL112" s="43"/>
      <c r="BM112" s="43"/>
      <c r="BN112" s="43"/>
      <c r="BO112" s="43"/>
      <c r="BP112" s="43"/>
      <c r="BQ112" s="43"/>
      <c r="BR112" s="43"/>
      <c r="BS112" s="43"/>
      <c r="BT112" s="5"/>
      <c r="BU112" s="5"/>
      <c r="BV112" s="5"/>
      <c r="BW112" s="5"/>
      <c r="BX112" s="5"/>
      <c r="BY112" s="5"/>
      <c r="BZ112" s="5"/>
      <c r="CA112" s="5"/>
      <c r="CB112" s="40"/>
      <c r="CC112" s="5"/>
      <c r="CD112" s="5"/>
      <c r="CE112" s="5"/>
      <c r="CF112" s="5"/>
      <c r="CG112" s="5"/>
      <c r="CH112" s="5"/>
      <c r="CI112" s="5"/>
      <c r="CJ112" s="5"/>
      <c r="CK112" s="5"/>
      <c r="DI112" s="3"/>
    </row>
    <row r="113" spans="1:113" ht="14.25" customHeight="1">
      <c r="A113" s="35">
        <v>97</v>
      </c>
      <c r="B113" s="36" t="s">
        <v>119</v>
      </c>
      <c r="C113" s="19">
        <v>337.7563025583978</v>
      </c>
      <c r="D113" s="17">
        <v>0</v>
      </c>
      <c r="E113" s="17">
        <v>118</v>
      </c>
      <c r="F113" s="17">
        <v>123.7563025583978</v>
      </c>
      <c r="G113" s="17">
        <v>96</v>
      </c>
      <c r="H113" s="19">
        <v>428.0047074527252</v>
      </c>
      <c r="I113" s="17">
        <v>0</v>
      </c>
      <c r="J113" s="17">
        <v>118</v>
      </c>
      <c r="K113" s="17">
        <v>208.0047074527252</v>
      </c>
      <c r="L113" s="17">
        <v>102</v>
      </c>
      <c r="M113" s="19">
        <v>487.1121585094549</v>
      </c>
      <c r="N113" s="17">
        <v>0</v>
      </c>
      <c r="O113" s="17">
        <v>118</v>
      </c>
      <c r="P113" s="17">
        <v>259.1121585094549</v>
      </c>
      <c r="Q113" s="17">
        <v>110</v>
      </c>
      <c r="R113" s="1"/>
      <c r="S113" s="6"/>
      <c r="T113" s="6"/>
      <c r="U113" s="6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49"/>
      <c r="AG113" s="8"/>
      <c r="AH113" s="49"/>
      <c r="AI113" s="8"/>
      <c r="AJ113" s="8"/>
      <c r="AK113" s="8"/>
      <c r="AL113" s="8"/>
      <c r="AM113" s="8"/>
      <c r="AN113" s="8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43"/>
      <c r="BL113" s="43"/>
      <c r="BM113" s="43"/>
      <c r="BN113" s="43"/>
      <c r="BO113" s="43"/>
      <c r="BP113" s="43"/>
      <c r="BQ113" s="43"/>
      <c r="BR113" s="43"/>
      <c r="BS113" s="43"/>
      <c r="BT113" s="5"/>
      <c r="BU113" s="5"/>
      <c r="BV113" s="5"/>
      <c r="BW113" s="5"/>
      <c r="BX113" s="5"/>
      <c r="BY113" s="5"/>
      <c r="BZ113" s="5"/>
      <c r="CA113" s="5"/>
      <c r="CB113" s="40"/>
      <c r="CC113" s="5"/>
      <c r="CD113" s="5"/>
      <c r="CE113" s="5"/>
      <c r="CF113" s="5"/>
      <c r="CG113" s="5"/>
      <c r="CH113" s="5"/>
      <c r="CI113" s="5"/>
      <c r="CJ113" s="5"/>
      <c r="CK113" s="5"/>
      <c r="DI113" s="3"/>
    </row>
    <row r="114" spans="1:113" ht="14.25" customHeight="1">
      <c r="A114" s="35">
        <v>98</v>
      </c>
      <c r="B114" s="36" t="s">
        <v>120</v>
      </c>
      <c r="C114" s="19">
        <v>689.5948876529478</v>
      </c>
      <c r="D114" s="17">
        <v>0</v>
      </c>
      <c r="E114" s="17">
        <v>157.90007407959112</v>
      </c>
      <c r="F114" s="17">
        <v>421.69481357335667</v>
      </c>
      <c r="G114" s="17">
        <v>110</v>
      </c>
      <c r="H114" s="19">
        <v>845.1597474972193</v>
      </c>
      <c r="I114" s="17">
        <v>0</v>
      </c>
      <c r="J114" s="17">
        <v>157.90007407959112</v>
      </c>
      <c r="K114" s="17">
        <v>572.2596734176282</v>
      </c>
      <c r="L114" s="17">
        <v>115</v>
      </c>
      <c r="M114" s="19">
        <v>988.0016941045606</v>
      </c>
      <c r="N114" s="17">
        <v>0</v>
      </c>
      <c r="O114" s="17">
        <v>157.90007407959112</v>
      </c>
      <c r="P114" s="17">
        <v>706.1016200249694</v>
      </c>
      <c r="Q114" s="17">
        <v>124</v>
      </c>
      <c r="R114" s="1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49"/>
      <c r="AG114" s="8"/>
      <c r="AH114" s="49"/>
      <c r="AI114" s="32"/>
      <c r="AJ114" s="32"/>
      <c r="AK114" s="32"/>
      <c r="AL114" s="32"/>
      <c r="AM114" s="32"/>
      <c r="AN114" s="32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43"/>
      <c r="BL114" s="43"/>
      <c r="BM114" s="43"/>
      <c r="BN114" s="43"/>
      <c r="BO114" s="43"/>
      <c r="BP114" s="43"/>
      <c r="BQ114" s="43"/>
      <c r="BR114" s="43"/>
      <c r="BS114" s="43"/>
      <c r="BT114" s="5"/>
      <c r="BU114" s="5"/>
      <c r="BV114" s="5"/>
      <c r="BW114" s="5"/>
      <c r="BX114" s="5"/>
      <c r="BY114" s="5"/>
      <c r="BZ114" s="5"/>
      <c r="CA114" s="5"/>
      <c r="CB114" s="40"/>
      <c r="CC114" s="5"/>
      <c r="CD114" s="5"/>
      <c r="CE114" s="5"/>
      <c r="CF114" s="5"/>
      <c r="CG114" s="5"/>
      <c r="CH114" s="5"/>
      <c r="CI114" s="5"/>
      <c r="CJ114" s="5"/>
      <c r="CK114" s="5"/>
      <c r="DI114" s="3"/>
    </row>
    <row r="115" spans="1:113" ht="14.25" customHeight="1">
      <c r="A115" s="46">
        <v>99</v>
      </c>
      <c r="B115" s="47" t="s">
        <v>121</v>
      </c>
      <c r="C115" s="34">
        <v>425.165</v>
      </c>
      <c r="D115" s="31">
        <v>0</v>
      </c>
      <c r="E115" s="31">
        <v>104</v>
      </c>
      <c r="F115" s="31">
        <v>249.165</v>
      </c>
      <c r="G115" s="31">
        <v>72</v>
      </c>
      <c r="H115" s="34">
        <v>519.205</v>
      </c>
      <c r="I115" s="31">
        <v>0</v>
      </c>
      <c r="J115" s="31">
        <v>104</v>
      </c>
      <c r="K115" s="31">
        <v>339.205</v>
      </c>
      <c r="L115" s="31">
        <v>76</v>
      </c>
      <c r="M115" s="34">
        <v>656.09</v>
      </c>
      <c r="N115" s="31">
        <v>0</v>
      </c>
      <c r="O115" s="31">
        <v>104</v>
      </c>
      <c r="P115" s="31">
        <v>470.09</v>
      </c>
      <c r="Q115" s="31">
        <v>82</v>
      </c>
      <c r="R115" s="1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49"/>
      <c r="AG115" s="8"/>
      <c r="AH115" s="49"/>
      <c r="AI115" s="32"/>
      <c r="AJ115" s="32"/>
      <c r="AK115" s="32"/>
      <c r="AL115" s="32"/>
      <c r="AM115" s="32"/>
      <c r="AN115" s="32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43"/>
      <c r="BL115" s="43"/>
      <c r="BM115" s="43"/>
      <c r="BN115" s="43"/>
      <c r="BO115" s="43"/>
      <c r="BP115" s="43"/>
      <c r="BQ115" s="43"/>
      <c r="BR115" s="43"/>
      <c r="BS115" s="43"/>
      <c r="BT115" s="5"/>
      <c r="BU115" s="5"/>
      <c r="BV115" s="5"/>
      <c r="BW115" s="5"/>
      <c r="BX115" s="5"/>
      <c r="BY115" s="5"/>
      <c r="BZ115" s="5"/>
      <c r="CA115" s="5"/>
      <c r="CB115" s="40"/>
      <c r="CC115" s="5"/>
      <c r="CD115" s="5"/>
      <c r="CE115" s="5"/>
      <c r="CF115" s="5"/>
      <c r="CG115" s="5"/>
      <c r="CH115" s="5"/>
      <c r="CI115" s="5"/>
      <c r="CJ115" s="5"/>
      <c r="CK115" s="5"/>
      <c r="DI115" s="3"/>
    </row>
    <row r="116" spans="1:113" ht="14.25" customHeight="1">
      <c r="A116" s="51"/>
      <c r="B116" s="52"/>
      <c r="C116" s="53"/>
      <c r="D116" s="54"/>
      <c r="E116" s="54"/>
      <c r="F116" s="54"/>
      <c r="G116" s="54"/>
      <c r="H116" s="53"/>
      <c r="I116" s="54"/>
      <c r="J116" s="54"/>
      <c r="K116" s="54"/>
      <c r="L116" s="54"/>
      <c r="M116" s="53"/>
      <c r="N116" s="54"/>
      <c r="O116" s="54"/>
      <c r="P116" s="54"/>
      <c r="Q116" s="54"/>
      <c r="R116" s="1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49"/>
      <c r="AG116" s="8"/>
      <c r="AH116" s="49"/>
      <c r="AI116" s="32"/>
      <c r="AJ116" s="32"/>
      <c r="AK116" s="32"/>
      <c r="AL116" s="32"/>
      <c r="AM116" s="32"/>
      <c r="AN116" s="32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43"/>
      <c r="BL116" s="43"/>
      <c r="BM116" s="43"/>
      <c r="BN116" s="43"/>
      <c r="BO116" s="43"/>
      <c r="BP116" s="43"/>
      <c r="BQ116" s="43"/>
      <c r="BR116" s="43"/>
      <c r="BS116" s="43"/>
      <c r="BT116" s="5"/>
      <c r="BU116" s="5"/>
      <c r="BV116" s="5"/>
      <c r="BW116" s="5"/>
      <c r="BX116" s="5"/>
      <c r="BY116" s="5"/>
      <c r="BZ116" s="5"/>
      <c r="CA116" s="5"/>
      <c r="CB116" s="40"/>
      <c r="CC116" s="5"/>
      <c r="CD116" s="5"/>
      <c r="CE116" s="5"/>
      <c r="CF116" s="5"/>
      <c r="CG116" s="5"/>
      <c r="CH116" s="5"/>
      <c r="CI116" s="5"/>
      <c r="CJ116" s="5"/>
      <c r="CK116" s="5"/>
      <c r="DI116" s="3"/>
    </row>
    <row r="117" spans="1:113" ht="14.25" customHeight="1">
      <c r="A117" s="51"/>
      <c r="B117" s="52"/>
      <c r="C117" s="53"/>
      <c r="D117" s="54"/>
      <c r="E117" s="54"/>
      <c r="F117" s="54"/>
      <c r="G117" s="54"/>
      <c r="H117" s="53"/>
      <c r="I117" s="54"/>
      <c r="J117" s="54"/>
      <c r="K117" s="54"/>
      <c r="L117" s="54"/>
      <c r="M117" s="53"/>
      <c r="N117" s="54"/>
      <c r="O117" s="54"/>
      <c r="P117" s="54"/>
      <c r="Q117" s="54"/>
      <c r="R117" s="1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49"/>
      <c r="AG117" s="8"/>
      <c r="AH117" s="49"/>
      <c r="AI117" s="32"/>
      <c r="AJ117" s="32"/>
      <c r="AK117" s="32"/>
      <c r="AL117" s="32"/>
      <c r="AM117" s="32"/>
      <c r="AN117" s="32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43"/>
      <c r="BL117" s="43"/>
      <c r="BM117" s="43"/>
      <c r="BN117" s="43"/>
      <c r="BO117" s="43"/>
      <c r="BP117" s="43"/>
      <c r="BQ117" s="43"/>
      <c r="BR117" s="43"/>
      <c r="BS117" s="43"/>
      <c r="BT117" s="5"/>
      <c r="BU117" s="5"/>
      <c r="BV117" s="5"/>
      <c r="BW117" s="5"/>
      <c r="BX117" s="5"/>
      <c r="BY117" s="5"/>
      <c r="BZ117" s="5"/>
      <c r="CA117" s="5"/>
      <c r="CB117" s="40"/>
      <c r="CC117" s="5"/>
      <c r="CD117" s="5"/>
      <c r="CE117" s="5"/>
      <c r="CF117" s="5"/>
      <c r="CG117" s="5"/>
      <c r="CH117" s="5"/>
      <c r="CI117" s="5"/>
      <c r="CJ117" s="5"/>
      <c r="CK117" s="5"/>
      <c r="DI117" s="3"/>
    </row>
    <row r="118" spans="1:113" ht="14.25" customHeight="1">
      <c r="A118" s="51"/>
      <c r="B118" s="52"/>
      <c r="C118" s="53"/>
      <c r="D118" s="54"/>
      <c r="E118" s="54"/>
      <c r="F118" s="54"/>
      <c r="G118" s="54"/>
      <c r="H118" s="53"/>
      <c r="I118" s="54"/>
      <c r="J118" s="54"/>
      <c r="K118" s="54"/>
      <c r="L118" s="54"/>
      <c r="M118" s="53"/>
      <c r="N118" s="54"/>
      <c r="O118" s="54"/>
      <c r="P118" s="54"/>
      <c r="Q118" s="54"/>
      <c r="R118" s="1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49"/>
      <c r="AG118" s="8"/>
      <c r="AH118" s="49"/>
      <c r="AI118" s="32"/>
      <c r="AJ118" s="32"/>
      <c r="AK118" s="32"/>
      <c r="AL118" s="32"/>
      <c r="AM118" s="32"/>
      <c r="AN118" s="32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43"/>
      <c r="BL118" s="43"/>
      <c r="BM118" s="43"/>
      <c r="BN118" s="43"/>
      <c r="BO118" s="43"/>
      <c r="BP118" s="43"/>
      <c r="BQ118" s="43"/>
      <c r="BR118" s="43"/>
      <c r="BS118" s="43"/>
      <c r="BT118" s="5"/>
      <c r="BU118" s="5"/>
      <c r="BV118" s="5"/>
      <c r="BW118" s="5"/>
      <c r="BX118" s="5"/>
      <c r="BY118" s="5"/>
      <c r="BZ118" s="5"/>
      <c r="CA118" s="5"/>
      <c r="CB118" s="40"/>
      <c r="CC118" s="5"/>
      <c r="CD118" s="5"/>
      <c r="CE118" s="5"/>
      <c r="CF118" s="5"/>
      <c r="CG118" s="5"/>
      <c r="CH118" s="5"/>
      <c r="CI118" s="5"/>
      <c r="CJ118" s="5"/>
      <c r="CK118" s="5"/>
      <c r="DI118" s="3"/>
    </row>
    <row r="119" spans="1:113" ht="14.25" customHeight="1">
      <c r="A119" s="51"/>
      <c r="B119" s="52"/>
      <c r="C119" s="53"/>
      <c r="D119" s="54"/>
      <c r="E119" s="54"/>
      <c r="F119" s="54"/>
      <c r="G119" s="54"/>
      <c r="H119" s="53"/>
      <c r="I119" s="54"/>
      <c r="J119" s="54"/>
      <c r="K119" s="54"/>
      <c r="L119" s="54"/>
      <c r="M119" s="53"/>
      <c r="N119" s="54"/>
      <c r="O119" s="54"/>
      <c r="P119" s="54"/>
      <c r="Q119" s="54"/>
      <c r="R119" s="1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49"/>
      <c r="AG119" s="8"/>
      <c r="AH119" s="49"/>
      <c r="AI119" s="32"/>
      <c r="AJ119" s="32"/>
      <c r="AK119" s="32"/>
      <c r="AL119" s="32"/>
      <c r="AM119" s="32"/>
      <c r="AN119" s="32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43"/>
      <c r="BL119" s="43"/>
      <c r="BM119" s="43"/>
      <c r="BN119" s="43"/>
      <c r="BO119" s="43"/>
      <c r="BP119" s="43"/>
      <c r="BQ119" s="43"/>
      <c r="BR119" s="43"/>
      <c r="BS119" s="43"/>
      <c r="BT119" s="5"/>
      <c r="BU119" s="5"/>
      <c r="BV119" s="5"/>
      <c r="BW119" s="5"/>
      <c r="BX119" s="5"/>
      <c r="BY119" s="5"/>
      <c r="BZ119" s="5"/>
      <c r="CA119" s="5"/>
      <c r="CB119" s="40"/>
      <c r="CC119" s="5"/>
      <c r="CD119" s="5"/>
      <c r="CE119" s="5"/>
      <c r="CF119" s="5"/>
      <c r="CG119" s="5"/>
      <c r="CH119" s="5"/>
      <c r="CI119" s="5"/>
      <c r="CJ119" s="5"/>
      <c r="CK119" s="5"/>
      <c r="DI119" s="3"/>
    </row>
    <row r="120" spans="1:113" ht="14.25" customHeight="1">
      <c r="A120" s="51"/>
      <c r="B120" s="52"/>
      <c r="C120" s="53"/>
      <c r="D120" s="54"/>
      <c r="E120" s="54"/>
      <c r="F120" s="54"/>
      <c r="G120" s="54"/>
      <c r="H120" s="53"/>
      <c r="I120" s="54"/>
      <c r="J120" s="54"/>
      <c r="K120" s="54"/>
      <c r="L120" s="54"/>
      <c r="M120" s="53"/>
      <c r="N120" s="54"/>
      <c r="O120" s="54"/>
      <c r="P120" s="54"/>
      <c r="Q120" s="54"/>
      <c r="R120" s="1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49"/>
      <c r="AG120" s="8"/>
      <c r="AH120" s="49"/>
      <c r="AI120" s="32"/>
      <c r="AJ120" s="32"/>
      <c r="AK120" s="32"/>
      <c r="AL120" s="32"/>
      <c r="AM120" s="32"/>
      <c r="AN120" s="32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43"/>
      <c r="BL120" s="43"/>
      <c r="BM120" s="43"/>
      <c r="BN120" s="43"/>
      <c r="BO120" s="43"/>
      <c r="BP120" s="43"/>
      <c r="BQ120" s="43"/>
      <c r="BR120" s="43"/>
      <c r="BS120" s="43"/>
      <c r="BT120" s="5"/>
      <c r="BU120" s="5"/>
      <c r="BV120" s="5"/>
      <c r="BW120" s="5"/>
      <c r="BX120" s="5"/>
      <c r="BY120" s="5"/>
      <c r="BZ120" s="5"/>
      <c r="CA120" s="5"/>
      <c r="CB120" s="40"/>
      <c r="CC120" s="5"/>
      <c r="CD120" s="5"/>
      <c r="CE120" s="5"/>
      <c r="CF120" s="5"/>
      <c r="CG120" s="5"/>
      <c r="CH120" s="5"/>
      <c r="CI120" s="5"/>
      <c r="CJ120" s="5"/>
      <c r="CK120" s="5"/>
      <c r="DI120" s="3"/>
    </row>
    <row r="121" spans="1:113" ht="14.25" customHeight="1">
      <c r="A121" s="51"/>
      <c r="B121" s="52"/>
      <c r="C121" s="53"/>
      <c r="D121" s="54"/>
      <c r="E121" s="54"/>
      <c r="F121" s="54"/>
      <c r="G121" s="54"/>
      <c r="H121" s="53"/>
      <c r="I121" s="54"/>
      <c r="J121" s="54"/>
      <c r="K121" s="54"/>
      <c r="L121" s="54"/>
      <c r="M121" s="53"/>
      <c r="N121" s="54"/>
      <c r="O121" s="54"/>
      <c r="P121" s="54"/>
      <c r="Q121" s="54"/>
      <c r="R121" s="1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49"/>
      <c r="AG121" s="8"/>
      <c r="AH121" s="49"/>
      <c r="AI121" s="32"/>
      <c r="AJ121" s="32"/>
      <c r="AK121" s="32"/>
      <c r="AL121" s="32"/>
      <c r="AM121" s="32"/>
      <c r="AN121" s="32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43"/>
      <c r="BL121" s="43"/>
      <c r="BM121" s="43"/>
      <c r="BN121" s="43"/>
      <c r="BO121" s="43"/>
      <c r="BP121" s="43"/>
      <c r="BQ121" s="43"/>
      <c r="BR121" s="43"/>
      <c r="BS121" s="43"/>
      <c r="BT121" s="5"/>
      <c r="BU121" s="5"/>
      <c r="BV121" s="5"/>
      <c r="BW121" s="5"/>
      <c r="BX121" s="5"/>
      <c r="BY121" s="5"/>
      <c r="BZ121" s="5"/>
      <c r="CA121" s="5"/>
      <c r="CB121" s="40"/>
      <c r="CC121" s="5"/>
      <c r="CD121" s="5"/>
      <c r="CE121" s="5"/>
      <c r="CF121" s="5"/>
      <c r="CG121" s="5"/>
      <c r="CH121" s="5"/>
      <c r="CI121" s="5"/>
      <c r="CJ121" s="5"/>
      <c r="CK121" s="5"/>
      <c r="DI121" s="3"/>
    </row>
    <row r="122" spans="1:113" ht="14.25" customHeight="1">
      <c r="A122" s="51"/>
      <c r="B122" s="52"/>
      <c r="C122" s="53"/>
      <c r="D122" s="54"/>
      <c r="E122" s="54"/>
      <c r="F122" s="54"/>
      <c r="G122" s="54"/>
      <c r="H122" s="53"/>
      <c r="I122" s="54"/>
      <c r="J122" s="54"/>
      <c r="K122" s="54"/>
      <c r="L122" s="54"/>
      <c r="M122" s="53"/>
      <c r="N122" s="54"/>
      <c r="O122" s="54"/>
      <c r="P122" s="54"/>
      <c r="Q122" s="54"/>
      <c r="R122" s="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49"/>
      <c r="AG122" s="8"/>
      <c r="AH122" s="49"/>
      <c r="AI122" s="32"/>
      <c r="AJ122" s="32"/>
      <c r="AK122" s="32"/>
      <c r="AL122" s="32"/>
      <c r="AM122" s="32"/>
      <c r="AN122" s="32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43"/>
      <c r="BL122" s="43"/>
      <c r="BM122" s="43"/>
      <c r="BN122" s="43"/>
      <c r="BO122" s="43"/>
      <c r="BP122" s="43"/>
      <c r="BQ122" s="43"/>
      <c r="BR122" s="43"/>
      <c r="BS122" s="43"/>
      <c r="BT122" s="5"/>
      <c r="BU122" s="5"/>
      <c r="BV122" s="5"/>
      <c r="BW122" s="5"/>
      <c r="BX122" s="5"/>
      <c r="BY122" s="5"/>
      <c r="BZ122" s="5"/>
      <c r="CA122" s="5"/>
      <c r="CB122" s="40"/>
      <c r="CC122" s="5"/>
      <c r="CD122" s="5"/>
      <c r="CE122" s="5"/>
      <c r="CF122" s="5"/>
      <c r="CG122" s="5"/>
      <c r="CH122" s="5"/>
      <c r="CI122" s="5"/>
      <c r="CJ122" s="5"/>
      <c r="CK122" s="5"/>
      <c r="DI122" s="3"/>
    </row>
    <row r="123" spans="1:113" ht="14.25" customHeight="1">
      <c r="A123" s="51"/>
      <c r="B123" s="52"/>
      <c r="C123" s="53"/>
      <c r="D123" s="54"/>
      <c r="E123" s="54"/>
      <c r="F123" s="54"/>
      <c r="G123" s="54"/>
      <c r="H123" s="53"/>
      <c r="I123" s="54"/>
      <c r="J123" s="54"/>
      <c r="K123" s="54"/>
      <c r="L123" s="54"/>
      <c r="M123" s="53"/>
      <c r="N123" s="54"/>
      <c r="O123" s="54"/>
      <c r="P123" s="54"/>
      <c r="Q123" s="54"/>
      <c r="R123" s="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49"/>
      <c r="AG123" s="8"/>
      <c r="AH123" s="49"/>
      <c r="AI123" s="32"/>
      <c r="AJ123" s="32"/>
      <c r="AK123" s="32"/>
      <c r="AL123" s="32"/>
      <c r="AM123" s="32"/>
      <c r="AN123" s="32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43"/>
      <c r="BL123" s="43"/>
      <c r="BM123" s="43"/>
      <c r="BN123" s="43"/>
      <c r="BO123" s="43"/>
      <c r="BP123" s="43"/>
      <c r="BQ123" s="43"/>
      <c r="BR123" s="43"/>
      <c r="BS123" s="43"/>
      <c r="BT123" s="5"/>
      <c r="BU123" s="5"/>
      <c r="BV123" s="5"/>
      <c r="BW123" s="5"/>
      <c r="BX123" s="5"/>
      <c r="BY123" s="5"/>
      <c r="BZ123" s="5"/>
      <c r="CA123" s="5"/>
      <c r="CB123" s="40"/>
      <c r="CC123" s="5"/>
      <c r="CD123" s="5"/>
      <c r="CE123" s="5"/>
      <c r="CF123" s="5"/>
      <c r="CG123" s="5"/>
      <c r="CH123" s="5"/>
      <c r="CI123" s="5"/>
      <c r="CJ123" s="5"/>
      <c r="CK123" s="5"/>
      <c r="DI123" s="3"/>
    </row>
    <row r="124" spans="1:113" ht="14.25" customHeight="1">
      <c r="A124" s="51"/>
      <c r="B124" s="52"/>
      <c r="C124" s="53"/>
      <c r="D124" s="54"/>
      <c r="E124" s="54"/>
      <c r="F124" s="54"/>
      <c r="G124" s="54"/>
      <c r="H124" s="53"/>
      <c r="I124" s="54"/>
      <c r="J124" s="54"/>
      <c r="K124" s="54"/>
      <c r="L124" s="54"/>
      <c r="M124" s="53"/>
      <c r="N124" s="54"/>
      <c r="O124" s="54"/>
      <c r="P124" s="54"/>
      <c r="Q124" s="54"/>
      <c r="R124" s="1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49"/>
      <c r="AG124" s="8"/>
      <c r="AH124" s="49"/>
      <c r="AI124" s="32"/>
      <c r="AJ124" s="32"/>
      <c r="AK124" s="32"/>
      <c r="AL124" s="32"/>
      <c r="AM124" s="32"/>
      <c r="AN124" s="32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43"/>
      <c r="BL124" s="43"/>
      <c r="BM124" s="43"/>
      <c r="BN124" s="43"/>
      <c r="BO124" s="43"/>
      <c r="BP124" s="43"/>
      <c r="BQ124" s="43"/>
      <c r="BR124" s="43"/>
      <c r="BS124" s="43"/>
      <c r="BT124" s="5"/>
      <c r="BU124" s="5"/>
      <c r="BV124" s="5"/>
      <c r="BW124" s="5"/>
      <c r="BX124" s="5"/>
      <c r="BY124" s="5"/>
      <c r="BZ124" s="5"/>
      <c r="CA124" s="5"/>
      <c r="CB124" s="40"/>
      <c r="CC124" s="5"/>
      <c r="CD124" s="5"/>
      <c r="CE124" s="5"/>
      <c r="CF124" s="5"/>
      <c r="CG124" s="5"/>
      <c r="CH124" s="5"/>
      <c r="CI124" s="5"/>
      <c r="CJ124" s="5"/>
      <c r="CK124" s="5"/>
      <c r="DI124" s="3"/>
    </row>
    <row r="125" spans="1:113" ht="14.25" customHeight="1">
      <c r="A125" s="51"/>
      <c r="B125" s="52"/>
      <c r="C125" s="53"/>
      <c r="D125" s="54"/>
      <c r="E125" s="54"/>
      <c r="F125" s="54"/>
      <c r="G125" s="54"/>
      <c r="H125" s="53"/>
      <c r="I125" s="54"/>
      <c r="J125" s="54"/>
      <c r="K125" s="54"/>
      <c r="L125" s="54"/>
      <c r="M125" s="53"/>
      <c r="N125" s="54"/>
      <c r="O125" s="54"/>
      <c r="P125" s="54"/>
      <c r="Q125" s="54"/>
      <c r="R125" s="1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49"/>
      <c r="AG125" s="8"/>
      <c r="AH125" s="49"/>
      <c r="AI125" s="32"/>
      <c r="AJ125" s="32"/>
      <c r="AK125" s="32"/>
      <c r="AL125" s="32"/>
      <c r="AM125" s="32"/>
      <c r="AN125" s="32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43"/>
      <c r="BL125" s="43"/>
      <c r="BM125" s="43"/>
      <c r="BN125" s="43"/>
      <c r="BO125" s="43"/>
      <c r="BP125" s="43"/>
      <c r="BQ125" s="43"/>
      <c r="BR125" s="43"/>
      <c r="BS125" s="43"/>
      <c r="BT125" s="5"/>
      <c r="BU125" s="5"/>
      <c r="BV125" s="5"/>
      <c r="BW125" s="5"/>
      <c r="BX125" s="5"/>
      <c r="BY125" s="5"/>
      <c r="BZ125" s="5"/>
      <c r="CA125" s="5"/>
      <c r="CB125" s="40"/>
      <c r="CC125" s="5"/>
      <c r="CD125" s="5"/>
      <c r="CE125" s="5"/>
      <c r="CF125" s="5"/>
      <c r="CG125" s="5"/>
      <c r="CH125" s="5"/>
      <c r="CI125" s="5"/>
      <c r="CJ125" s="5"/>
      <c r="CK125" s="5"/>
      <c r="DI125" s="3"/>
    </row>
    <row r="126" spans="1:113" ht="14.25" customHeight="1">
      <c r="A126" s="51"/>
      <c r="B126" s="52"/>
      <c r="C126" s="53"/>
      <c r="D126" s="54"/>
      <c r="E126" s="54"/>
      <c r="F126" s="54"/>
      <c r="G126" s="54"/>
      <c r="H126" s="53"/>
      <c r="I126" s="54"/>
      <c r="J126" s="54"/>
      <c r="K126" s="54"/>
      <c r="L126" s="54"/>
      <c r="M126" s="53"/>
      <c r="N126" s="54"/>
      <c r="O126" s="54"/>
      <c r="P126" s="54"/>
      <c r="Q126" s="54"/>
      <c r="R126" s="1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49"/>
      <c r="AG126" s="8"/>
      <c r="AH126" s="49"/>
      <c r="AI126" s="32"/>
      <c r="AJ126" s="32"/>
      <c r="AK126" s="32"/>
      <c r="AL126" s="32"/>
      <c r="AM126" s="32"/>
      <c r="AN126" s="32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43"/>
      <c r="BL126" s="43"/>
      <c r="BM126" s="43"/>
      <c r="BN126" s="43"/>
      <c r="BO126" s="43"/>
      <c r="BP126" s="43"/>
      <c r="BQ126" s="43"/>
      <c r="BR126" s="43"/>
      <c r="BS126" s="43"/>
      <c r="BT126" s="5"/>
      <c r="BU126" s="5"/>
      <c r="BV126" s="5"/>
      <c r="BW126" s="5"/>
      <c r="BX126" s="5"/>
      <c r="BY126" s="5"/>
      <c r="BZ126" s="5"/>
      <c r="CA126" s="5"/>
      <c r="CB126" s="40"/>
      <c r="CC126" s="5"/>
      <c r="CD126" s="5"/>
      <c r="CE126" s="5"/>
      <c r="CF126" s="5"/>
      <c r="CG126" s="5"/>
      <c r="CH126" s="5"/>
      <c r="CI126" s="5"/>
      <c r="CJ126" s="5"/>
      <c r="CK126" s="5"/>
      <c r="DI126" s="3"/>
    </row>
    <row r="127" spans="1:113" ht="14.25" customHeight="1">
      <c r="A127" s="51"/>
      <c r="B127" s="52"/>
      <c r="C127" s="53"/>
      <c r="D127" s="54"/>
      <c r="E127" s="54"/>
      <c r="F127" s="54"/>
      <c r="G127" s="54"/>
      <c r="H127" s="53"/>
      <c r="I127" s="54"/>
      <c r="J127" s="54"/>
      <c r="K127" s="54"/>
      <c r="L127" s="54"/>
      <c r="M127" s="53"/>
      <c r="N127" s="54"/>
      <c r="O127" s="54"/>
      <c r="P127" s="54"/>
      <c r="Q127" s="54"/>
      <c r="R127" s="1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49"/>
      <c r="AG127" s="8"/>
      <c r="AH127" s="49"/>
      <c r="AI127" s="32"/>
      <c r="AJ127" s="32"/>
      <c r="AK127" s="32"/>
      <c r="AL127" s="32"/>
      <c r="AM127" s="32"/>
      <c r="AN127" s="32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43"/>
      <c r="BL127" s="43"/>
      <c r="BM127" s="43"/>
      <c r="BN127" s="43"/>
      <c r="BO127" s="43"/>
      <c r="BP127" s="43"/>
      <c r="BQ127" s="43"/>
      <c r="BR127" s="43"/>
      <c r="BS127" s="43"/>
      <c r="BT127" s="5"/>
      <c r="BU127" s="5"/>
      <c r="BV127" s="5"/>
      <c r="BW127" s="5"/>
      <c r="BX127" s="5"/>
      <c r="BY127" s="5"/>
      <c r="BZ127" s="5"/>
      <c r="CA127" s="5"/>
      <c r="CB127" s="40"/>
      <c r="CC127" s="5"/>
      <c r="CD127" s="5"/>
      <c r="CE127" s="5"/>
      <c r="CF127" s="5"/>
      <c r="CG127" s="5"/>
      <c r="CH127" s="5"/>
      <c r="CI127" s="5"/>
      <c r="CJ127" s="5"/>
      <c r="CK127" s="5"/>
      <c r="DI127" s="3"/>
    </row>
    <row r="128" spans="1:113" ht="14.25" customHeight="1">
      <c r="A128" s="51"/>
      <c r="B128" s="52"/>
      <c r="C128" s="53"/>
      <c r="D128" s="54"/>
      <c r="E128" s="54"/>
      <c r="F128" s="54"/>
      <c r="G128" s="54"/>
      <c r="H128" s="53"/>
      <c r="I128" s="54"/>
      <c r="J128" s="54"/>
      <c r="K128" s="54"/>
      <c r="L128" s="54"/>
      <c r="M128" s="53"/>
      <c r="N128" s="54"/>
      <c r="O128" s="54"/>
      <c r="P128" s="54"/>
      <c r="Q128" s="54"/>
      <c r="R128" s="1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49"/>
      <c r="AG128" s="8"/>
      <c r="AH128" s="49"/>
      <c r="AI128" s="32"/>
      <c r="AJ128" s="32"/>
      <c r="AK128" s="32"/>
      <c r="AL128" s="32"/>
      <c r="AM128" s="32"/>
      <c r="AN128" s="32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43"/>
      <c r="BL128" s="43"/>
      <c r="BM128" s="43"/>
      <c r="BN128" s="43"/>
      <c r="BO128" s="43"/>
      <c r="BP128" s="43"/>
      <c r="BQ128" s="43"/>
      <c r="BR128" s="43"/>
      <c r="BS128" s="43"/>
      <c r="BT128" s="5"/>
      <c r="BU128" s="5"/>
      <c r="BV128" s="5"/>
      <c r="BW128" s="5"/>
      <c r="BX128" s="5"/>
      <c r="BY128" s="5"/>
      <c r="BZ128" s="5"/>
      <c r="CA128" s="5"/>
      <c r="CB128" s="40"/>
      <c r="CC128" s="5"/>
      <c r="CD128" s="5"/>
      <c r="CE128" s="5"/>
      <c r="CF128" s="5"/>
      <c r="CG128" s="5"/>
      <c r="CH128" s="5"/>
      <c r="CI128" s="5"/>
      <c r="CJ128" s="5"/>
      <c r="CK128" s="5"/>
      <c r="DI128" s="3"/>
    </row>
    <row r="129" spans="1:113" ht="14.25" customHeight="1">
      <c r="A129" s="51"/>
      <c r="B129" s="52"/>
      <c r="C129" s="53"/>
      <c r="D129" s="54"/>
      <c r="E129" s="54"/>
      <c r="F129" s="54"/>
      <c r="G129" s="54"/>
      <c r="H129" s="53"/>
      <c r="I129" s="54"/>
      <c r="J129" s="54"/>
      <c r="K129" s="54"/>
      <c r="L129" s="54"/>
      <c r="M129" s="53"/>
      <c r="N129" s="54"/>
      <c r="O129" s="54"/>
      <c r="P129" s="54"/>
      <c r="Q129" s="54"/>
      <c r="R129" s="1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49"/>
      <c r="AG129" s="8"/>
      <c r="AH129" s="49"/>
      <c r="AI129" s="32"/>
      <c r="AJ129" s="32"/>
      <c r="AK129" s="32"/>
      <c r="AL129" s="32"/>
      <c r="AM129" s="32"/>
      <c r="AN129" s="32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43"/>
      <c r="BL129" s="43"/>
      <c r="BM129" s="43"/>
      <c r="BN129" s="43"/>
      <c r="BO129" s="43"/>
      <c r="BP129" s="43"/>
      <c r="BQ129" s="43"/>
      <c r="BR129" s="43"/>
      <c r="BS129" s="43"/>
      <c r="BT129" s="5"/>
      <c r="BU129" s="5"/>
      <c r="BV129" s="5"/>
      <c r="BW129" s="5"/>
      <c r="BX129" s="5"/>
      <c r="BY129" s="5"/>
      <c r="BZ129" s="5"/>
      <c r="CA129" s="5"/>
      <c r="CB129" s="40"/>
      <c r="CC129" s="5"/>
      <c r="CD129" s="5"/>
      <c r="CE129" s="5"/>
      <c r="CF129" s="5"/>
      <c r="CG129" s="5"/>
      <c r="CH129" s="5"/>
      <c r="CI129" s="5"/>
      <c r="CJ129" s="5"/>
      <c r="CK129" s="5"/>
      <c r="DI129" s="3"/>
    </row>
    <row r="130" spans="1:113" ht="14.25" customHeight="1">
      <c r="A130" s="51"/>
      <c r="B130" s="52"/>
      <c r="C130" s="53"/>
      <c r="D130" s="54"/>
      <c r="E130" s="54"/>
      <c r="F130" s="54"/>
      <c r="G130" s="54"/>
      <c r="H130" s="53"/>
      <c r="I130" s="54"/>
      <c r="J130" s="54"/>
      <c r="K130" s="54"/>
      <c r="L130" s="54"/>
      <c r="M130" s="53"/>
      <c r="N130" s="54"/>
      <c r="O130" s="54"/>
      <c r="P130" s="54"/>
      <c r="Q130" s="54"/>
      <c r="R130" s="1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49"/>
      <c r="AG130" s="8"/>
      <c r="AH130" s="49"/>
      <c r="AI130" s="32"/>
      <c r="AJ130" s="32"/>
      <c r="AK130" s="32"/>
      <c r="AL130" s="32"/>
      <c r="AM130" s="32"/>
      <c r="AN130" s="32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43"/>
      <c r="BL130" s="43"/>
      <c r="BM130" s="43"/>
      <c r="BN130" s="43"/>
      <c r="BO130" s="43"/>
      <c r="BP130" s="43"/>
      <c r="BQ130" s="43"/>
      <c r="BR130" s="43"/>
      <c r="BS130" s="43"/>
      <c r="BT130" s="5"/>
      <c r="BU130" s="5"/>
      <c r="BV130" s="5"/>
      <c r="BW130" s="5"/>
      <c r="BX130" s="5"/>
      <c r="BY130" s="5"/>
      <c r="BZ130" s="5"/>
      <c r="CA130" s="5"/>
      <c r="CB130" s="40"/>
      <c r="CC130" s="5"/>
      <c r="CD130" s="5"/>
      <c r="CE130" s="5"/>
      <c r="CF130" s="5"/>
      <c r="CG130" s="5"/>
      <c r="CH130" s="5"/>
      <c r="CI130" s="5"/>
      <c r="CJ130" s="5"/>
      <c r="CK130" s="5"/>
      <c r="DI130" s="3"/>
    </row>
    <row r="131" spans="1:113" ht="14.25" customHeight="1">
      <c r="A131" s="51"/>
      <c r="B131" s="52"/>
      <c r="C131" s="53"/>
      <c r="D131" s="54"/>
      <c r="E131" s="54"/>
      <c r="F131" s="54"/>
      <c r="G131" s="54"/>
      <c r="H131" s="53"/>
      <c r="I131" s="54"/>
      <c r="J131" s="54"/>
      <c r="K131" s="54"/>
      <c r="L131" s="54"/>
      <c r="M131" s="53"/>
      <c r="N131" s="54"/>
      <c r="O131" s="54"/>
      <c r="P131" s="54"/>
      <c r="Q131" s="54"/>
      <c r="R131" s="1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49"/>
      <c r="AG131" s="8"/>
      <c r="AH131" s="49"/>
      <c r="AI131" s="32"/>
      <c r="AJ131" s="32"/>
      <c r="AK131" s="32"/>
      <c r="AL131" s="32"/>
      <c r="AM131" s="32"/>
      <c r="AN131" s="32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43"/>
      <c r="BL131" s="43"/>
      <c r="BM131" s="43"/>
      <c r="BN131" s="43"/>
      <c r="BO131" s="43"/>
      <c r="BP131" s="43"/>
      <c r="BQ131" s="43"/>
      <c r="BR131" s="43"/>
      <c r="BS131" s="43"/>
      <c r="BT131" s="5"/>
      <c r="BU131" s="5"/>
      <c r="BV131" s="5"/>
      <c r="BW131" s="5"/>
      <c r="BX131" s="5"/>
      <c r="BY131" s="5"/>
      <c r="BZ131" s="5"/>
      <c r="CA131" s="5"/>
      <c r="CB131" s="40"/>
      <c r="CC131" s="5"/>
      <c r="CD131" s="5"/>
      <c r="CE131" s="5"/>
      <c r="CF131" s="5"/>
      <c r="CG131" s="5"/>
      <c r="CH131" s="5"/>
      <c r="CI131" s="5"/>
      <c r="CJ131" s="5"/>
      <c r="CK131" s="5"/>
      <c r="DI131" s="3"/>
    </row>
    <row r="132" spans="1:113" ht="14.25" customHeight="1">
      <c r="A132" s="51"/>
      <c r="B132" s="52"/>
      <c r="C132" s="53"/>
      <c r="D132" s="54"/>
      <c r="E132" s="54"/>
      <c r="F132" s="54"/>
      <c r="G132" s="54"/>
      <c r="H132" s="53"/>
      <c r="I132" s="54"/>
      <c r="J132" s="54"/>
      <c r="K132" s="54"/>
      <c r="L132" s="54"/>
      <c r="M132" s="53"/>
      <c r="N132" s="54"/>
      <c r="O132" s="54"/>
      <c r="P132" s="54"/>
      <c r="Q132" s="54"/>
      <c r="R132" s="1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49"/>
      <c r="AG132" s="8"/>
      <c r="AH132" s="49"/>
      <c r="AI132" s="32"/>
      <c r="AJ132" s="32"/>
      <c r="AK132" s="32"/>
      <c r="AL132" s="32"/>
      <c r="AM132" s="32"/>
      <c r="AN132" s="32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43"/>
      <c r="BL132" s="43"/>
      <c r="BM132" s="43"/>
      <c r="BN132" s="43"/>
      <c r="BO132" s="43"/>
      <c r="BP132" s="43"/>
      <c r="BQ132" s="43"/>
      <c r="BR132" s="43"/>
      <c r="BS132" s="43"/>
      <c r="BT132" s="5"/>
      <c r="BU132" s="5"/>
      <c r="BV132" s="5"/>
      <c r="BW132" s="5"/>
      <c r="BX132" s="5"/>
      <c r="BY132" s="5"/>
      <c r="BZ132" s="5"/>
      <c r="CA132" s="5"/>
      <c r="CB132" s="40"/>
      <c r="CC132" s="5"/>
      <c r="CD132" s="5"/>
      <c r="CE132" s="5"/>
      <c r="CF132" s="5"/>
      <c r="CG132" s="5"/>
      <c r="CH132" s="5"/>
      <c r="CI132" s="5"/>
      <c r="CJ132" s="5"/>
      <c r="CK132" s="5"/>
      <c r="DI132" s="3"/>
    </row>
    <row r="133" spans="18:113" ht="21" customHeight="1">
      <c r="R133" s="1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49"/>
      <c r="AG133" s="8"/>
      <c r="AH133" s="49"/>
      <c r="AI133" s="32"/>
      <c r="AJ133" s="32"/>
      <c r="AK133" s="32"/>
      <c r="AL133" s="32"/>
      <c r="AM133" s="32"/>
      <c r="AN133" s="32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43"/>
      <c r="BL133" s="43"/>
      <c r="BM133" s="43"/>
      <c r="BN133" s="43"/>
      <c r="BO133" s="43"/>
      <c r="BP133" s="43"/>
      <c r="BQ133" s="43"/>
      <c r="BR133" s="43"/>
      <c r="BS133" s="43"/>
      <c r="BT133" s="5"/>
      <c r="BU133" s="5"/>
      <c r="BV133" s="5"/>
      <c r="BW133" s="5"/>
      <c r="BX133" s="5"/>
      <c r="BY133" s="5"/>
      <c r="BZ133" s="5"/>
      <c r="CA133" s="5"/>
      <c r="CB133" s="40"/>
      <c r="CC133" s="5"/>
      <c r="CD133" s="5"/>
      <c r="CE133" s="5"/>
      <c r="CF133" s="5"/>
      <c r="CG133" s="5"/>
      <c r="CH133" s="5"/>
      <c r="CI133" s="5"/>
      <c r="CJ133" s="5"/>
      <c r="CK133" s="5"/>
      <c r="DI133" s="3"/>
    </row>
    <row r="134" spans="18:89" ht="18.75" customHeight="1">
      <c r="R134" s="1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55"/>
      <c r="AK134" s="56"/>
      <c r="AL134" s="57"/>
      <c r="AM134" s="57"/>
      <c r="AN134" s="7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40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</row>
    <row r="135" spans="18:90" ht="13.5" customHeight="1">
      <c r="R135" s="1"/>
      <c r="S135" s="1"/>
      <c r="T135" s="8"/>
      <c r="U135" s="8"/>
      <c r="V135" s="8"/>
      <c r="W135" s="8"/>
      <c r="X135" s="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8"/>
      <c r="AK135" s="55"/>
      <c r="AL135" s="56"/>
      <c r="AM135" s="57"/>
      <c r="AN135" s="57"/>
      <c r="AO135" s="7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40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</row>
    <row r="136" spans="18:92" ht="15.75" customHeight="1">
      <c r="R136" s="58"/>
      <c r="S136" s="1"/>
      <c r="T136" s="1"/>
      <c r="U136" s="1"/>
      <c r="V136" s="6"/>
      <c r="W136" s="57"/>
      <c r="X136" s="57"/>
      <c r="Y136" s="8"/>
      <c r="Z136" s="8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55"/>
      <c r="AM136" s="56"/>
      <c r="AN136" s="57"/>
      <c r="AO136" s="57"/>
      <c r="AP136" s="7"/>
      <c r="AQ136" s="8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40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8:89" ht="15.75" customHeight="1">
      <c r="R137" s="59"/>
      <c r="S137" s="6"/>
      <c r="T137" s="6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56"/>
      <c r="AJ137" s="57"/>
      <c r="AK137" s="57"/>
      <c r="AL137" s="7"/>
      <c r="AM137" s="8"/>
      <c r="AN137" s="8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40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</row>
    <row r="138" spans="18:89" ht="14.25" customHeight="1">
      <c r="R138" s="60"/>
      <c r="S138" s="57"/>
      <c r="T138" s="57"/>
      <c r="U138" s="8"/>
      <c r="V138" s="8"/>
      <c r="W138" s="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56"/>
      <c r="AJ138" s="57"/>
      <c r="AK138" s="57"/>
      <c r="AL138" s="7"/>
      <c r="AM138" s="8"/>
      <c r="AN138" s="8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40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</row>
    <row r="139" spans="18:89" ht="14.25" customHeight="1">
      <c r="R139" s="60"/>
      <c r="S139" s="57"/>
      <c r="T139" s="57"/>
      <c r="U139" s="8"/>
      <c r="V139" s="8"/>
      <c r="W139" s="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56"/>
      <c r="AJ139" s="57"/>
      <c r="AK139" s="57"/>
      <c r="AL139" s="7"/>
      <c r="AM139" s="8"/>
      <c r="AN139" s="8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40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</row>
    <row r="140" spans="18:89" ht="14.25" customHeight="1">
      <c r="R140" s="60"/>
      <c r="S140" s="57"/>
      <c r="T140" s="57"/>
      <c r="U140" s="8"/>
      <c r="V140" s="8"/>
      <c r="W140" s="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56"/>
      <c r="AJ140" s="57"/>
      <c r="AK140" s="57"/>
      <c r="AL140" s="7"/>
      <c r="AM140" s="8"/>
      <c r="AN140" s="8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40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</row>
    <row r="141" spans="18:89" ht="14.25" customHeight="1">
      <c r="R141" s="60"/>
      <c r="S141" s="57"/>
      <c r="T141" s="5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32"/>
      <c r="AI141" s="56"/>
      <c r="AJ141" s="57"/>
      <c r="AK141" s="57"/>
      <c r="AL141" s="7"/>
      <c r="AM141" s="8"/>
      <c r="AN141" s="8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40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</row>
    <row r="142" spans="18:89" ht="14.25" customHeight="1">
      <c r="R142" s="60"/>
      <c r="S142" s="57"/>
      <c r="T142" s="5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55"/>
      <c r="AI142" s="56"/>
      <c r="AJ142" s="57"/>
      <c r="AK142" s="57"/>
      <c r="AL142" s="7"/>
      <c r="AM142" s="8"/>
      <c r="AN142" s="8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40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</row>
    <row r="143" spans="18:89" ht="14.25" customHeight="1">
      <c r="R143" s="60"/>
      <c r="S143" s="57"/>
      <c r="T143" s="57"/>
      <c r="U143" s="55"/>
      <c r="V143" s="55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56"/>
      <c r="AI143" s="6"/>
      <c r="AJ143" s="6"/>
      <c r="AK143" s="6"/>
      <c r="AL143" s="8"/>
      <c r="AM143" s="8"/>
      <c r="AN143" s="8"/>
      <c r="AO143" s="5"/>
      <c r="AP143" s="40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40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</row>
    <row r="144" spans="18:89" ht="14.25" customHeight="1">
      <c r="R144" s="60"/>
      <c r="S144" s="57"/>
      <c r="T144" s="5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5"/>
      <c r="AP144" s="40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40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</row>
    <row r="145" spans="18:89" ht="14.25" customHeight="1">
      <c r="R145" s="60"/>
      <c r="S145" s="57"/>
      <c r="T145" s="57"/>
      <c r="U145" s="55"/>
      <c r="V145" s="8"/>
      <c r="W145" s="61"/>
      <c r="X145" s="24"/>
      <c r="Y145" s="8"/>
      <c r="Z145" s="32"/>
      <c r="AA145" s="24"/>
      <c r="AB145" s="24"/>
      <c r="AC145" s="24"/>
      <c r="AD145" s="24"/>
      <c r="AE145" s="24"/>
      <c r="AF145" s="24"/>
      <c r="AG145" s="6"/>
      <c r="AH145" s="6"/>
      <c r="AI145" s="6"/>
      <c r="AJ145" s="6"/>
      <c r="AK145" s="6"/>
      <c r="AL145" s="6"/>
      <c r="AM145" s="6"/>
      <c r="AN145" s="6"/>
      <c r="AO145" s="5"/>
      <c r="AP145" s="40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40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</row>
    <row r="146" spans="18:89" ht="14.25" customHeight="1">
      <c r="R146" s="62"/>
      <c r="S146" s="6"/>
      <c r="T146" s="6"/>
      <c r="U146" s="55"/>
      <c r="V146" s="8"/>
      <c r="W146" s="61"/>
      <c r="X146" s="24"/>
      <c r="Y146" s="8"/>
      <c r="Z146" s="32"/>
      <c r="AA146" s="24"/>
      <c r="AB146" s="24"/>
      <c r="AC146" s="24"/>
      <c r="AD146" s="24"/>
      <c r="AE146" s="24"/>
      <c r="AF146" s="24"/>
      <c r="AG146" s="8"/>
      <c r="AH146" s="8"/>
      <c r="AI146" s="32"/>
      <c r="AJ146" s="8"/>
      <c r="AK146" s="32"/>
      <c r="AL146" s="32"/>
      <c r="AM146" s="32"/>
      <c r="AN146" s="32"/>
      <c r="AO146" s="5"/>
      <c r="AP146" s="40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40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</row>
    <row r="147" spans="18:89" ht="13.5" customHeight="1">
      <c r="R147" s="60"/>
      <c r="S147" s="57"/>
      <c r="T147" s="57"/>
      <c r="U147" s="8"/>
      <c r="V147" s="8"/>
      <c r="W147" s="61"/>
      <c r="X147" s="24"/>
      <c r="Y147" s="8"/>
      <c r="Z147" s="63"/>
      <c r="AA147" s="24"/>
      <c r="AB147" s="24"/>
      <c r="AC147" s="24"/>
      <c r="AD147" s="24"/>
      <c r="AE147" s="24"/>
      <c r="AF147" s="24"/>
      <c r="AG147" s="32"/>
      <c r="AH147" s="32"/>
      <c r="AI147" s="32"/>
      <c r="AJ147" s="32"/>
      <c r="AK147" s="32"/>
      <c r="AL147" s="32"/>
      <c r="AM147" s="32"/>
      <c r="AN147" s="32"/>
      <c r="AO147" s="5"/>
      <c r="AP147" s="40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40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</row>
    <row r="148" spans="18:89" ht="13.5" customHeight="1">
      <c r="R148" s="60"/>
      <c r="S148" s="57"/>
      <c r="T148" s="57"/>
      <c r="U148" s="8"/>
      <c r="V148" s="8"/>
      <c r="W148" s="61"/>
      <c r="X148" s="24"/>
      <c r="Y148" s="8"/>
      <c r="Z148" s="32"/>
      <c r="AA148" s="24"/>
      <c r="AB148" s="24"/>
      <c r="AC148" s="24"/>
      <c r="AD148" s="24"/>
      <c r="AE148" s="24"/>
      <c r="AF148" s="24"/>
      <c r="AG148" s="6"/>
      <c r="AH148" s="6"/>
      <c r="AI148" s="6"/>
      <c r="AJ148" s="6"/>
      <c r="AK148" s="6"/>
      <c r="AL148" s="6"/>
      <c r="AM148" s="6"/>
      <c r="AN148" s="6"/>
      <c r="AO148" s="5"/>
      <c r="AP148" s="40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40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</row>
    <row r="149" spans="18:89" ht="13.5" customHeight="1">
      <c r="R149" s="60"/>
      <c r="S149" s="57"/>
      <c r="T149" s="57"/>
      <c r="U149" s="55"/>
      <c r="V149" s="8"/>
      <c r="W149" s="64"/>
      <c r="X149" s="24"/>
      <c r="Y149" s="8"/>
      <c r="Z149" s="32"/>
      <c r="AA149" s="24"/>
      <c r="AB149" s="24"/>
      <c r="AC149" s="24"/>
      <c r="AD149" s="24"/>
      <c r="AE149" s="24"/>
      <c r="AF149" s="24"/>
      <c r="AG149" s="8"/>
      <c r="AH149" s="8"/>
      <c r="AI149" s="32"/>
      <c r="AJ149" s="8"/>
      <c r="AK149" s="32"/>
      <c r="AL149" s="32"/>
      <c r="AM149" s="32"/>
      <c r="AN149" s="32"/>
      <c r="AO149" s="5"/>
      <c r="AP149" s="40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40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</row>
    <row r="150" spans="18:89" ht="13.5" customHeight="1">
      <c r="R150" s="60"/>
      <c r="S150" s="57"/>
      <c r="T150" s="57"/>
      <c r="U150" s="55"/>
      <c r="V150" s="8"/>
      <c r="W150" s="61"/>
      <c r="X150" s="24"/>
      <c r="Y150" s="8"/>
      <c r="Z150" s="32"/>
      <c r="AA150" s="24"/>
      <c r="AB150" s="24"/>
      <c r="AC150" s="24"/>
      <c r="AD150" s="24"/>
      <c r="AE150" s="24"/>
      <c r="AF150" s="24"/>
      <c r="AG150" s="32"/>
      <c r="AH150" s="8"/>
      <c r="AI150" s="32"/>
      <c r="AJ150" s="8"/>
      <c r="AK150" s="32"/>
      <c r="AL150" s="32"/>
      <c r="AM150" s="32"/>
      <c r="AN150" s="32"/>
      <c r="AO150" s="5"/>
      <c r="AP150" s="40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40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</row>
    <row r="151" spans="18:89" ht="13.5" customHeight="1">
      <c r="R151" s="60"/>
      <c r="S151" s="57"/>
      <c r="T151" s="57"/>
      <c r="U151" s="8"/>
      <c r="V151" s="8"/>
      <c r="W151" s="61"/>
      <c r="X151" s="24"/>
      <c r="Y151" s="8"/>
      <c r="Z151" s="32"/>
      <c r="AA151" s="24"/>
      <c r="AB151" s="24"/>
      <c r="AC151" s="24"/>
      <c r="AD151" s="24"/>
      <c r="AE151" s="24"/>
      <c r="AF151" s="24"/>
      <c r="AG151" s="8"/>
      <c r="AH151" s="8"/>
      <c r="AI151" s="32"/>
      <c r="AJ151" s="8"/>
      <c r="AK151" s="32"/>
      <c r="AL151" s="32"/>
      <c r="AM151" s="32"/>
      <c r="AN151" s="32"/>
      <c r="AO151" s="5"/>
      <c r="AP151" s="40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40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</row>
    <row r="152" spans="18:89" ht="13.5" customHeight="1">
      <c r="R152" s="60"/>
      <c r="S152" s="57"/>
      <c r="T152" s="57"/>
      <c r="U152" s="8"/>
      <c r="V152" s="8"/>
      <c r="W152" s="61"/>
      <c r="X152" s="24"/>
      <c r="Y152" s="8"/>
      <c r="Z152" s="32"/>
      <c r="AA152" s="24"/>
      <c r="AB152" s="24"/>
      <c r="AC152" s="24"/>
      <c r="AD152" s="24"/>
      <c r="AE152" s="24"/>
      <c r="AF152" s="24"/>
      <c r="AG152" s="32"/>
      <c r="AH152" s="32"/>
      <c r="AI152" s="32"/>
      <c r="AJ152" s="32"/>
      <c r="AK152" s="32"/>
      <c r="AL152" s="32"/>
      <c r="AM152" s="32"/>
      <c r="AN152" s="32"/>
      <c r="AO152" s="5"/>
      <c r="AP152" s="40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40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</row>
    <row r="153" spans="18:89" ht="13.5" customHeight="1">
      <c r="R153" s="60"/>
      <c r="S153" s="57"/>
      <c r="T153" s="57"/>
      <c r="U153" s="8"/>
      <c r="V153" s="8"/>
      <c r="W153" s="61"/>
      <c r="X153" s="24"/>
      <c r="Y153" s="8"/>
      <c r="Z153" s="32"/>
      <c r="AA153" s="24"/>
      <c r="AB153" s="24"/>
      <c r="AC153" s="24"/>
      <c r="AD153" s="24"/>
      <c r="AE153" s="24"/>
      <c r="AF153" s="24"/>
      <c r="AG153" s="6"/>
      <c r="AH153" s="6"/>
      <c r="AI153" s="6"/>
      <c r="AJ153" s="6"/>
      <c r="AK153" s="6"/>
      <c r="AL153" s="6"/>
      <c r="AM153" s="6"/>
      <c r="AN153" s="6"/>
      <c r="AO153" s="5"/>
      <c r="AP153" s="40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40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</row>
    <row r="154" spans="18:89" ht="13.5" customHeight="1">
      <c r="R154" s="60"/>
      <c r="S154" s="57"/>
      <c r="T154" s="57"/>
      <c r="U154" s="55"/>
      <c r="V154" s="8"/>
      <c r="W154" s="61"/>
      <c r="X154" s="24"/>
      <c r="Y154" s="8"/>
      <c r="Z154" s="32"/>
      <c r="AA154" s="24"/>
      <c r="AB154" s="24"/>
      <c r="AC154" s="24"/>
      <c r="AD154" s="24"/>
      <c r="AE154" s="24"/>
      <c r="AF154" s="24"/>
      <c r="AG154" s="8"/>
      <c r="AH154" s="8"/>
      <c r="AI154" s="32"/>
      <c r="AJ154" s="8"/>
      <c r="AK154" s="32"/>
      <c r="AL154" s="32"/>
      <c r="AM154" s="32"/>
      <c r="AN154" s="32"/>
      <c r="AO154" s="5"/>
      <c r="AP154" s="40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40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</row>
    <row r="155" spans="18:89" ht="13.5" customHeight="1">
      <c r="R155" s="60"/>
      <c r="S155" s="57"/>
      <c r="T155" s="57"/>
      <c r="U155" s="55"/>
      <c r="V155" s="8"/>
      <c r="W155" s="61"/>
      <c r="X155" s="24"/>
      <c r="Y155" s="8"/>
      <c r="Z155" s="32"/>
      <c r="AA155" s="24"/>
      <c r="AB155" s="24"/>
      <c r="AC155" s="24"/>
      <c r="AD155" s="24"/>
      <c r="AE155" s="24"/>
      <c r="AF155" s="24"/>
      <c r="AG155" s="32"/>
      <c r="AH155" s="8"/>
      <c r="AI155" s="32"/>
      <c r="AJ155" s="8"/>
      <c r="AK155" s="32"/>
      <c r="AL155" s="32"/>
      <c r="AM155" s="32"/>
      <c r="AN155" s="32"/>
      <c r="AO155" s="5"/>
      <c r="AP155" s="40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40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</row>
    <row r="156" spans="18:89" ht="13.5" customHeight="1">
      <c r="R156" s="62"/>
      <c r="S156" s="6"/>
      <c r="T156" s="6"/>
      <c r="U156" s="8"/>
      <c r="V156" s="8"/>
      <c r="W156" s="61"/>
      <c r="X156" s="24"/>
      <c r="Y156" s="8"/>
      <c r="Z156" s="32"/>
      <c r="AA156" s="24"/>
      <c r="AB156" s="24"/>
      <c r="AC156" s="24"/>
      <c r="AD156" s="24"/>
      <c r="AE156" s="24"/>
      <c r="AF156" s="24"/>
      <c r="AG156" s="8"/>
      <c r="AH156" s="8"/>
      <c r="AI156" s="32"/>
      <c r="AJ156" s="8"/>
      <c r="AK156" s="32"/>
      <c r="AL156" s="32"/>
      <c r="AM156" s="32"/>
      <c r="AN156" s="32"/>
      <c r="AO156" s="5"/>
      <c r="AP156" s="40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40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</row>
    <row r="157" spans="18:89" ht="15.75" customHeight="1">
      <c r="R157" s="60"/>
      <c r="S157" s="57"/>
      <c r="T157" s="57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24"/>
      <c r="AJ157" s="8"/>
      <c r="AK157" s="8"/>
      <c r="AL157" s="24"/>
      <c r="AM157" s="24"/>
      <c r="AN157" s="24"/>
      <c r="AO157" s="5"/>
      <c r="AP157" s="40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40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</row>
    <row r="158" spans="18:89" ht="13.5" customHeight="1">
      <c r="R158" s="60"/>
      <c r="S158" s="57"/>
      <c r="T158" s="57"/>
      <c r="U158" s="8"/>
      <c r="V158" s="8"/>
      <c r="W158" s="8"/>
      <c r="X158" s="24"/>
      <c r="Y158" s="8"/>
      <c r="Z158" s="61"/>
      <c r="AA158" s="24"/>
      <c r="AB158" s="24"/>
      <c r="AC158" s="24"/>
      <c r="AD158" s="24"/>
      <c r="AE158" s="24"/>
      <c r="AF158" s="24"/>
      <c r="AG158" s="8"/>
      <c r="AH158" s="8"/>
      <c r="AI158" s="24"/>
      <c r="AJ158" s="8"/>
      <c r="AK158" s="8"/>
      <c r="AL158" s="24"/>
      <c r="AM158" s="24"/>
      <c r="AN158" s="24"/>
      <c r="AO158" s="5"/>
      <c r="AP158" s="40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40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</row>
    <row r="159" spans="18:89" ht="13.5" customHeight="1">
      <c r="R159" s="60"/>
      <c r="S159" s="57"/>
      <c r="T159" s="57"/>
      <c r="U159" s="55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24"/>
      <c r="AJ159" s="8"/>
      <c r="AK159" s="8"/>
      <c r="AL159" s="24"/>
      <c r="AM159" s="24"/>
      <c r="AN159" s="24"/>
      <c r="AO159" s="5"/>
      <c r="AP159" s="40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40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</row>
    <row r="160" spans="18:89" ht="13.5" customHeight="1">
      <c r="R160" s="60"/>
      <c r="S160" s="57"/>
      <c r="T160" s="57"/>
      <c r="U160" s="55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24"/>
      <c r="AJ160" s="8"/>
      <c r="AK160" s="8"/>
      <c r="AL160" s="24"/>
      <c r="AM160" s="24"/>
      <c r="AN160" s="24"/>
      <c r="AO160" s="5"/>
      <c r="AP160" s="40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40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</row>
    <row r="161" spans="18:89" ht="13.5" customHeight="1">
      <c r="R161" s="60"/>
      <c r="S161" s="57"/>
      <c r="T161" s="57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24"/>
      <c r="AJ161" s="8"/>
      <c r="AK161" s="8"/>
      <c r="AL161" s="24"/>
      <c r="AM161" s="24"/>
      <c r="AN161" s="24"/>
      <c r="AO161" s="5"/>
      <c r="AP161" s="40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40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</row>
    <row r="162" spans="18:89" ht="13.5" customHeight="1">
      <c r="R162" s="60"/>
      <c r="S162" s="57"/>
      <c r="T162" s="57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65"/>
      <c r="AJ162" s="65"/>
      <c r="AK162" s="8"/>
      <c r="AL162" s="65"/>
      <c r="AM162" s="65"/>
      <c r="AN162" s="65"/>
      <c r="AO162" s="5"/>
      <c r="AP162" s="40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40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</row>
    <row r="163" spans="18:89" ht="13.5" customHeight="1">
      <c r="R163" s="60"/>
      <c r="S163" s="57"/>
      <c r="T163" s="57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24"/>
      <c r="AJ163" s="24"/>
      <c r="AK163" s="24"/>
      <c r="AL163" s="24"/>
      <c r="AM163" s="24"/>
      <c r="AN163" s="24"/>
      <c r="AO163" s="5"/>
      <c r="AP163" s="40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40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</row>
    <row r="164" spans="18:89" ht="13.5" customHeight="1">
      <c r="R164" s="60"/>
      <c r="S164" s="57"/>
      <c r="T164" s="57"/>
      <c r="U164" s="55"/>
      <c r="V164" s="8"/>
      <c r="W164" s="8"/>
      <c r="X164" s="64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24"/>
      <c r="AJ164" s="66"/>
      <c r="AK164" s="66"/>
      <c r="AL164" s="66"/>
      <c r="AM164" s="67"/>
      <c r="AN164" s="24"/>
      <c r="AO164" s="5"/>
      <c r="AP164" s="40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40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</row>
    <row r="165" spans="18:89" ht="13.5" customHeight="1">
      <c r="R165" s="60"/>
      <c r="S165" s="57"/>
      <c r="T165" s="57"/>
      <c r="U165" s="55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24"/>
      <c r="AJ165" s="24"/>
      <c r="AK165" s="24"/>
      <c r="AL165" s="24"/>
      <c r="AM165" s="24"/>
      <c r="AN165" s="24"/>
      <c r="AO165" s="5"/>
      <c r="AP165" s="40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40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</row>
    <row r="166" spans="18:89" ht="13.5" customHeight="1">
      <c r="R166" s="62"/>
      <c r="S166" s="6"/>
      <c r="T166" s="6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24"/>
      <c r="AJ166" s="24"/>
      <c r="AK166" s="24"/>
      <c r="AL166" s="24"/>
      <c r="AM166" s="24"/>
      <c r="AN166" s="24"/>
      <c r="AO166" s="5"/>
      <c r="AP166" s="40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40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</row>
    <row r="167" spans="18:89" ht="16.5">
      <c r="R167" s="68"/>
      <c r="S167" s="57"/>
      <c r="T167" s="57"/>
      <c r="U167" s="55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24"/>
      <c r="AJ167" s="24"/>
      <c r="AK167" s="24"/>
      <c r="AL167" s="24"/>
      <c r="AM167" s="24"/>
      <c r="AN167" s="24"/>
      <c r="AO167" s="5"/>
      <c r="AP167" s="40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40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</row>
    <row r="168" spans="18:89" ht="16.5">
      <c r="R168" s="60"/>
      <c r="S168" s="57"/>
      <c r="T168" s="57"/>
      <c r="U168" s="55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24"/>
      <c r="AJ168" s="24"/>
      <c r="AK168" s="24"/>
      <c r="AL168" s="24"/>
      <c r="AM168" s="24"/>
      <c r="AN168" s="24"/>
      <c r="AO168" s="5"/>
      <c r="AP168" s="40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40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</row>
    <row r="169" spans="18:89" ht="16.5">
      <c r="R169" s="60"/>
      <c r="S169" s="57"/>
      <c r="T169" s="57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24"/>
      <c r="AJ169" s="24"/>
      <c r="AK169" s="24"/>
      <c r="AL169" s="24"/>
      <c r="AM169" s="24"/>
      <c r="AN169" s="24"/>
      <c r="AO169" s="5"/>
      <c r="AP169" s="40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40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</row>
    <row r="170" spans="18:89" ht="16.5">
      <c r="R170" s="60"/>
      <c r="S170" s="57"/>
      <c r="T170" s="57"/>
      <c r="U170" s="8"/>
      <c r="V170" s="8"/>
      <c r="W170" s="8"/>
      <c r="X170" s="24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24"/>
      <c r="AJ170" s="24"/>
      <c r="AK170" s="24"/>
      <c r="AL170" s="24"/>
      <c r="AM170" s="24"/>
      <c r="AN170" s="24"/>
      <c r="AO170" s="5"/>
      <c r="AP170" s="40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40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</row>
    <row r="171" spans="18:89" ht="16.5">
      <c r="R171" s="60"/>
      <c r="S171" s="57"/>
      <c r="T171" s="57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65"/>
      <c r="AJ171" s="65"/>
      <c r="AK171" s="65"/>
      <c r="AL171" s="65"/>
      <c r="AM171" s="65"/>
      <c r="AN171" s="65"/>
      <c r="AO171" s="5"/>
      <c r="AP171" s="40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40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</row>
    <row r="172" spans="18:89" ht="16.5">
      <c r="R172" s="60"/>
      <c r="S172" s="57"/>
      <c r="T172" s="57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24"/>
      <c r="AJ172" s="24"/>
      <c r="AK172" s="24"/>
      <c r="AL172" s="24"/>
      <c r="AM172" s="24"/>
      <c r="AN172" s="24"/>
      <c r="AO172" s="5"/>
      <c r="AP172" s="40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40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</row>
    <row r="173" spans="18:89" ht="16.5">
      <c r="R173" s="60"/>
      <c r="S173" s="57"/>
      <c r="T173" s="57"/>
      <c r="U173" s="55"/>
      <c r="V173" s="55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24"/>
      <c r="AJ173" s="24"/>
      <c r="AK173" s="66"/>
      <c r="AL173" s="66"/>
      <c r="AM173" s="66"/>
      <c r="AN173" s="24"/>
      <c r="AO173" s="5"/>
      <c r="AP173" s="40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40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</row>
    <row r="174" spans="18:89" ht="16.5">
      <c r="R174" s="60"/>
      <c r="S174" s="57"/>
      <c r="T174" s="57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24"/>
      <c r="AJ174" s="24"/>
      <c r="AK174" s="24"/>
      <c r="AL174" s="24"/>
      <c r="AM174" s="24"/>
      <c r="AN174" s="24"/>
      <c r="AO174" s="5"/>
      <c r="AP174" s="40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40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</row>
    <row r="175" spans="18:89" ht="16.5">
      <c r="R175" s="60"/>
      <c r="S175" s="57"/>
      <c r="T175" s="57"/>
      <c r="U175" s="55"/>
      <c r="V175" s="8"/>
      <c r="W175" s="61"/>
      <c r="X175" s="24"/>
      <c r="Y175" s="8"/>
      <c r="Z175" s="32"/>
      <c r="AA175" s="24"/>
      <c r="AB175" s="24"/>
      <c r="AC175" s="24"/>
      <c r="AD175" s="24"/>
      <c r="AE175" s="24"/>
      <c r="AF175" s="24"/>
      <c r="AG175" s="8"/>
      <c r="AH175" s="8"/>
      <c r="AI175" s="24"/>
      <c r="AJ175" s="24"/>
      <c r="AK175" s="24"/>
      <c r="AL175" s="24"/>
      <c r="AM175" s="24"/>
      <c r="AN175" s="24"/>
      <c r="AO175" s="5"/>
      <c r="AP175" s="40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40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</row>
    <row r="176" spans="18:89" ht="16.5">
      <c r="R176" s="62"/>
      <c r="S176" s="6"/>
      <c r="T176" s="6"/>
      <c r="U176" s="8"/>
      <c r="V176" s="8"/>
      <c r="W176" s="61"/>
      <c r="X176" s="24"/>
      <c r="Y176" s="8"/>
      <c r="Z176" s="32"/>
      <c r="AA176" s="24"/>
      <c r="AB176" s="24"/>
      <c r="AC176" s="24"/>
      <c r="AD176" s="24"/>
      <c r="AE176" s="24"/>
      <c r="AF176" s="24"/>
      <c r="AG176" s="8"/>
      <c r="AH176" s="8"/>
      <c r="AI176" s="24"/>
      <c r="AJ176" s="24"/>
      <c r="AK176" s="24"/>
      <c r="AL176" s="24"/>
      <c r="AM176" s="24"/>
      <c r="AN176" s="24"/>
      <c r="AO176" s="5"/>
      <c r="AP176" s="40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40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</row>
    <row r="177" spans="18:89" ht="16.5">
      <c r="R177" s="60"/>
      <c r="S177" s="57"/>
      <c r="T177" s="57"/>
      <c r="U177" s="8"/>
      <c r="V177" s="8"/>
      <c r="W177" s="61"/>
      <c r="X177" s="24"/>
      <c r="Y177" s="8"/>
      <c r="Z177" s="63"/>
      <c r="AA177" s="24"/>
      <c r="AB177" s="24"/>
      <c r="AC177" s="24"/>
      <c r="AD177" s="24"/>
      <c r="AE177" s="24"/>
      <c r="AF177" s="24"/>
      <c r="AG177" s="8"/>
      <c r="AH177" s="8"/>
      <c r="AI177" s="24"/>
      <c r="AJ177" s="24"/>
      <c r="AK177" s="24"/>
      <c r="AL177" s="24"/>
      <c r="AM177" s="24"/>
      <c r="AN177" s="24"/>
      <c r="AO177" s="5"/>
      <c r="AP177" s="40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40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</row>
    <row r="178" spans="18:89" ht="16.5">
      <c r="R178" s="60"/>
      <c r="S178" s="57"/>
      <c r="T178" s="57"/>
      <c r="U178" s="8"/>
      <c r="V178" s="8"/>
      <c r="W178" s="8"/>
      <c r="X178" s="24"/>
      <c r="Y178" s="8"/>
      <c r="Z178" s="61"/>
      <c r="AA178" s="24"/>
      <c r="AB178" s="24"/>
      <c r="AC178" s="24"/>
      <c r="AD178" s="24"/>
      <c r="AE178" s="24"/>
      <c r="AF178" s="24"/>
      <c r="AG178" s="8"/>
      <c r="AH178" s="8"/>
      <c r="AI178" s="24"/>
      <c r="AJ178" s="24"/>
      <c r="AK178" s="24"/>
      <c r="AL178" s="24"/>
      <c r="AM178" s="24"/>
      <c r="AN178" s="24"/>
      <c r="AO178" s="5"/>
      <c r="AP178" s="40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40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</row>
    <row r="179" spans="18:89" ht="16.5">
      <c r="R179" s="60"/>
      <c r="S179" s="57"/>
      <c r="T179" s="57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24"/>
      <c r="AJ179" s="24"/>
      <c r="AK179" s="24"/>
      <c r="AL179" s="24"/>
      <c r="AM179" s="24"/>
      <c r="AN179" s="24"/>
      <c r="AO179" s="5"/>
      <c r="AP179" s="40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40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</row>
    <row r="180" spans="18:89" ht="16.5">
      <c r="R180" s="60"/>
      <c r="S180" s="57"/>
      <c r="T180" s="57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65"/>
      <c r="AJ180" s="65"/>
      <c r="AK180" s="65"/>
      <c r="AL180" s="65"/>
      <c r="AM180" s="65"/>
      <c r="AN180" s="65"/>
      <c r="AO180" s="5"/>
      <c r="AP180" s="40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40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</row>
    <row r="181" spans="18:89" ht="16.5">
      <c r="R181" s="60"/>
      <c r="S181" s="57"/>
      <c r="T181" s="57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24"/>
      <c r="AJ181" s="24"/>
      <c r="AK181" s="24"/>
      <c r="AL181" s="24"/>
      <c r="AM181" s="24"/>
      <c r="AN181" s="24"/>
      <c r="AO181" s="5"/>
      <c r="AP181" s="40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40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</row>
    <row r="182" spans="18:89" ht="16.5">
      <c r="R182" s="60"/>
      <c r="S182" s="57"/>
      <c r="T182" s="57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24"/>
      <c r="AJ182" s="24"/>
      <c r="AK182" s="24"/>
      <c r="AL182" s="66"/>
      <c r="AM182" s="66"/>
      <c r="AN182" s="24"/>
      <c r="AO182" s="5"/>
      <c r="AP182" s="40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40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</row>
    <row r="183" spans="18:89" ht="16.5">
      <c r="R183" s="60"/>
      <c r="S183" s="57"/>
      <c r="T183" s="57"/>
      <c r="U183" s="8"/>
      <c r="V183" s="8"/>
      <c r="W183" s="61"/>
      <c r="X183" s="24"/>
      <c r="Y183" s="8"/>
      <c r="Z183" s="32"/>
      <c r="AA183" s="24"/>
      <c r="AB183" s="24"/>
      <c r="AC183" s="24"/>
      <c r="AD183" s="24"/>
      <c r="AE183" s="24"/>
      <c r="AF183" s="24"/>
      <c r="AG183" s="8"/>
      <c r="AH183" s="8"/>
      <c r="AI183" s="24"/>
      <c r="AJ183" s="24"/>
      <c r="AK183" s="24"/>
      <c r="AL183" s="24"/>
      <c r="AM183" s="24"/>
      <c r="AN183" s="24"/>
      <c r="AO183" s="5"/>
      <c r="AP183" s="40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40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</row>
    <row r="184" spans="18:89" ht="16.5">
      <c r="R184" s="60"/>
      <c r="S184" s="57"/>
      <c r="T184" s="57"/>
      <c r="U184" s="8"/>
      <c r="V184" s="8"/>
      <c r="W184" s="61"/>
      <c r="X184" s="24"/>
      <c r="Y184" s="8"/>
      <c r="Z184" s="32"/>
      <c r="AA184" s="24"/>
      <c r="AB184" s="24"/>
      <c r="AC184" s="24"/>
      <c r="AD184" s="24"/>
      <c r="AE184" s="24"/>
      <c r="AF184" s="24"/>
      <c r="AG184" s="8"/>
      <c r="AH184" s="8"/>
      <c r="AI184" s="24"/>
      <c r="AJ184" s="24"/>
      <c r="AK184" s="24"/>
      <c r="AL184" s="24"/>
      <c r="AM184" s="24"/>
      <c r="AN184" s="24"/>
      <c r="AO184" s="5"/>
      <c r="AP184" s="40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40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</row>
    <row r="185" spans="18:89" ht="16.5">
      <c r="R185" s="60"/>
      <c r="S185" s="57"/>
      <c r="T185" s="57"/>
      <c r="U185" s="8"/>
      <c r="V185" s="8"/>
      <c r="W185" s="61"/>
      <c r="X185" s="24"/>
      <c r="Y185" s="8"/>
      <c r="Z185" s="32"/>
      <c r="AA185" s="24"/>
      <c r="AB185" s="24"/>
      <c r="AC185" s="24"/>
      <c r="AD185" s="24"/>
      <c r="AE185" s="24"/>
      <c r="AF185" s="24"/>
      <c r="AG185" s="8"/>
      <c r="AH185" s="8"/>
      <c r="AI185" s="24"/>
      <c r="AJ185" s="24"/>
      <c r="AK185" s="24"/>
      <c r="AL185" s="24"/>
      <c r="AM185" s="24"/>
      <c r="AN185" s="24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40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</row>
    <row r="186" spans="18:89" ht="16.5">
      <c r="R186" s="62"/>
      <c r="S186" s="6"/>
      <c r="T186" s="6"/>
      <c r="U186" s="8"/>
      <c r="V186" s="8"/>
      <c r="W186" s="61"/>
      <c r="X186" s="24"/>
      <c r="Y186" s="8"/>
      <c r="Z186" s="32"/>
      <c r="AA186" s="24"/>
      <c r="AB186" s="24"/>
      <c r="AC186" s="24"/>
      <c r="AD186" s="24"/>
      <c r="AE186" s="24"/>
      <c r="AF186" s="24"/>
      <c r="AG186" s="8"/>
      <c r="AH186" s="8"/>
      <c r="AI186" s="24"/>
      <c r="AJ186" s="24"/>
      <c r="AK186" s="24"/>
      <c r="AL186" s="24"/>
      <c r="AM186" s="24"/>
      <c r="AN186" s="24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40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</row>
    <row r="187" spans="18:89" ht="16.5">
      <c r="R187" s="60"/>
      <c r="S187" s="57"/>
      <c r="T187" s="57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24"/>
      <c r="AJ187" s="24"/>
      <c r="AK187" s="24"/>
      <c r="AL187" s="24"/>
      <c r="AM187" s="24"/>
      <c r="AN187" s="24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40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</row>
    <row r="188" spans="18:89" ht="16.5">
      <c r="R188" s="60"/>
      <c r="S188" s="57"/>
      <c r="T188" s="57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24"/>
      <c r="AJ188" s="24"/>
      <c r="AK188" s="24"/>
      <c r="AL188" s="24"/>
      <c r="AM188" s="24"/>
      <c r="AN188" s="24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40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</row>
    <row r="189" spans="18:89" ht="16.5">
      <c r="R189" s="60"/>
      <c r="S189" s="57"/>
      <c r="T189" s="57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65"/>
      <c r="AJ189" s="65"/>
      <c r="AK189" s="65"/>
      <c r="AL189" s="65"/>
      <c r="AM189" s="65"/>
      <c r="AN189" s="6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40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</row>
    <row r="190" spans="18:89" ht="16.5">
      <c r="R190" s="60"/>
      <c r="S190" s="57"/>
      <c r="T190" s="57"/>
      <c r="U190" s="8"/>
      <c r="V190" s="8"/>
      <c r="W190" s="8"/>
      <c r="X190" s="24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24"/>
      <c r="AJ190" s="24"/>
      <c r="AK190" s="24"/>
      <c r="AL190" s="24"/>
      <c r="AM190" s="24"/>
      <c r="AN190" s="24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40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</row>
    <row r="191" spans="18:89" ht="16.5">
      <c r="R191" s="60"/>
      <c r="S191" s="57"/>
      <c r="T191" s="57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24"/>
      <c r="AJ191" s="66"/>
      <c r="AK191" s="66"/>
      <c r="AL191" s="66"/>
      <c r="AM191" s="67"/>
      <c r="AN191" s="24"/>
      <c r="AO191" s="69"/>
      <c r="AP191" s="69"/>
      <c r="AQ191" s="69"/>
      <c r="AR191" s="69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40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</row>
    <row r="192" spans="18:89" ht="16.5">
      <c r="R192" s="60"/>
      <c r="S192" s="57"/>
      <c r="T192" s="57"/>
      <c r="U192" s="55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69"/>
      <c r="AP192" s="69"/>
      <c r="AQ192" s="69"/>
      <c r="AR192" s="69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40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</row>
    <row r="193" spans="18:89" ht="16.5">
      <c r="R193" s="60"/>
      <c r="S193" s="57"/>
      <c r="T193" s="57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70"/>
      <c r="AP193" s="70"/>
      <c r="AQ193" s="70"/>
      <c r="AR193" s="70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40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</row>
    <row r="194" spans="18:89" ht="16.5">
      <c r="R194" s="60"/>
      <c r="S194" s="57"/>
      <c r="T194" s="57"/>
      <c r="U194" s="8"/>
      <c r="V194" s="55"/>
      <c r="W194" s="55"/>
      <c r="X194" s="8"/>
      <c r="Y194" s="8"/>
      <c r="Z194" s="8"/>
      <c r="AA194" s="8"/>
      <c r="AB194" s="8"/>
      <c r="AC194" s="8"/>
      <c r="AD194" s="55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70"/>
      <c r="AP194" s="70"/>
      <c r="AQ194" s="70"/>
      <c r="AR194" s="70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40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</row>
    <row r="195" spans="18:89" ht="16.5">
      <c r="R195" s="60"/>
      <c r="S195" s="57"/>
      <c r="T195" s="57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71"/>
      <c r="AP195" s="71"/>
      <c r="AQ195" s="71"/>
      <c r="AR195" s="71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40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</row>
    <row r="196" spans="18:89" ht="16.5">
      <c r="R196" s="62"/>
      <c r="S196" s="6"/>
      <c r="T196" s="6"/>
      <c r="U196" s="8"/>
      <c r="V196" s="55"/>
      <c r="W196" s="8"/>
      <c r="X196" s="8"/>
      <c r="Y196" s="8"/>
      <c r="Z196" s="8"/>
      <c r="AA196" s="8"/>
      <c r="AB196" s="8"/>
      <c r="AC196" s="8"/>
      <c r="AD196" s="55"/>
      <c r="AE196" s="8"/>
      <c r="AF196" s="8"/>
      <c r="AG196" s="8"/>
      <c r="AH196" s="8"/>
      <c r="AI196" s="8"/>
      <c r="AJ196" s="8"/>
      <c r="AK196" s="8"/>
      <c r="AL196" s="8"/>
      <c r="AM196" s="55"/>
      <c r="AN196" s="8"/>
      <c r="AO196" s="71"/>
      <c r="AP196" s="71"/>
      <c r="AQ196" s="71"/>
      <c r="AR196" s="71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40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</row>
    <row r="197" spans="18:89" ht="16.5">
      <c r="R197" s="60"/>
      <c r="S197" s="57"/>
      <c r="T197" s="57"/>
      <c r="U197" s="8"/>
      <c r="V197" s="55"/>
      <c r="W197" s="8"/>
      <c r="X197" s="8"/>
      <c r="Y197" s="8"/>
      <c r="Z197" s="8"/>
      <c r="AA197" s="8"/>
      <c r="AB197" s="8"/>
      <c r="AC197" s="8"/>
      <c r="AD197" s="55"/>
      <c r="AE197" s="8"/>
      <c r="AF197" s="8"/>
      <c r="AG197" s="8"/>
      <c r="AH197" s="8"/>
      <c r="AI197" s="8"/>
      <c r="AJ197" s="8"/>
      <c r="AK197" s="8"/>
      <c r="AL197" s="8"/>
      <c r="AM197" s="55"/>
      <c r="AN197" s="8"/>
      <c r="AO197" s="70"/>
      <c r="AP197" s="70"/>
      <c r="AQ197" s="70"/>
      <c r="AR197" s="70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40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</row>
    <row r="198" spans="18:89" ht="16.5">
      <c r="R198" s="60"/>
      <c r="S198" s="57"/>
      <c r="T198" s="57"/>
      <c r="U198" s="8"/>
      <c r="V198" s="55"/>
      <c r="W198" s="8"/>
      <c r="X198" s="8"/>
      <c r="Y198" s="8"/>
      <c r="Z198" s="8"/>
      <c r="AA198" s="8"/>
      <c r="AB198" s="8"/>
      <c r="AC198" s="8"/>
      <c r="AD198" s="55"/>
      <c r="AE198" s="8"/>
      <c r="AF198" s="8"/>
      <c r="AG198" s="8"/>
      <c r="AH198" s="8"/>
      <c r="AI198" s="8"/>
      <c r="AJ198" s="8"/>
      <c r="AK198" s="8"/>
      <c r="AL198" s="8"/>
      <c r="AM198" s="55"/>
      <c r="AN198" s="8"/>
      <c r="AO198" s="71"/>
      <c r="AP198" s="71"/>
      <c r="AQ198" s="71"/>
      <c r="AR198" s="71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40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</row>
    <row r="199" spans="18:89" ht="16.5">
      <c r="R199" s="60"/>
      <c r="S199" s="57"/>
      <c r="T199" s="57"/>
      <c r="U199" s="8"/>
      <c r="V199" s="55"/>
      <c r="W199" s="8"/>
      <c r="X199" s="8"/>
      <c r="Y199" s="8"/>
      <c r="Z199" s="8"/>
      <c r="AA199" s="8"/>
      <c r="AB199" s="8"/>
      <c r="AC199" s="8"/>
      <c r="AD199" s="55"/>
      <c r="AE199" s="8"/>
      <c r="AF199" s="8"/>
      <c r="AG199" s="8"/>
      <c r="AH199" s="8"/>
      <c r="AI199" s="8"/>
      <c r="AJ199" s="8"/>
      <c r="AK199" s="8"/>
      <c r="AL199" s="8"/>
      <c r="AM199" s="55"/>
      <c r="AN199" s="8"/>
      <c r="AO199" s="71"/>
      <c r="AP199" s="71"/>
      <c r="AQ199" s="71"/>
      <c r="AR199" s="71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40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</row>
    <row r="200" spans="18:89" ht="16.5">
      <c r="R200" s="60"/>
      <c r="S200" s="57"/>
      <c r="T200" s="57"/>
      <c r="U200" s="8"/>
      <c r="V200" s="55"/>
      <c r="W200" s="8"/>
      <c r="X200" s="8"/>
      <c r="Y200" s="8"/>
      <c r="Z200" s="8"/>
      <c r="AA200" s="8"/>
      <c r="AB200" s="8"/>
      <c r="AC200" s="8"/>
      <c r="AD200" s="55"/>
      <c r="AE200" s="8"/>
      <c r="AF200" s="8"/>
      <c r="AG200" s="8"/>
      <c r="AH200" s="8"/>
      <c r="AI200" s="8"/>
      <c r="AJ200" s="8"/>
      <c r="AK200" s="8"/>
      <c r="AL200" s="8"/>
      <c r="AM200" s="55"/>
      <c r="AN200" s="8"/>
      <c r="AO200" s="69"/>
      <c r="AP200" s="69"/>
      <c r="AQ200" s="69"/>
      <c r="AR200" s="69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40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</row>
    <row r="201" spans="18:89" ht="16.5">
      <c r="R201" s="60"/>
      <c r="S201" s="57"/>
      <c r="T201" s="57"/>
      <c r="U201" s="8"/>
      <c r="V201" s="55"/>
      <c r="W201" s="8"/>
      <c r="X201" s="8"/>
      <c r="Y201" s="8"/>
      <c r="Z201" s="8"/>
      <c r="AA201" s="8"/>
      <c r="AB201" s="8"/>
      <c r="AC201" s="8"/>
      <c r="AD201" s="55"/>
      <c r="AE201" s="8"/>
      <c r="AF201" s="8"/>
      <c r="AG201" s="8"/>
      <c r="AH201" s="8"/>
      <c r="AI201" s="8"/>
      <c r="AJ201" s="8"/>
      <c r="AK201" s="8"/>
      <c r="AL201" s="8"/>
      <c r="AM201" s="55"/>
      <c r="AN201" s="8"/>
      <c r="AO201" s="70"/>
      <c r="AP201" s="70"/>
      <c r="AQ201" s="70"/>
      <c r="AR201" s="70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40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</row>
    <row r="202" spans="18:89" ht="16.5">
      <c r="R202" s="60"/>
      <c r="S202" s="57"/>
      <c r="T202" s="57"/>
      <c r="U202" s="8"/>
      <c r="V202" s="55"/>
      <c r="W202" s="8"/>
      <c r="X202" s="8"/>
      <c r="Y202" s="8"/>
      <c r="Z202" s="8"/>
      <c r="AA202" s="8"/>
      <c r="AB202" s="8"/>
      <c r="AC202" s="8"/>
      <c r="AD202" s="55"/>
      <c r="AE202" s="8"/>
      <c r="AF202" s="8"/>
      <c r="AG202" s="8"/>
      <c r="AH202" s="8"/>
      <c r="AI202" s="8"/>
      <c r="AJ202" s="8"/>
      <c r="AK202" s="8"/>
      <c r="AL202" s="8"/>
      <c r="AM202" s="55"/>
      <c r="AN202" s="8"/>
      <c r="AO202" s="70"/>
      <c r="AP202" s="70"/>
      <c r="AQ202" s="70"/>
      <c r="AR202" s="70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40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</row>
    <row r="203" spans="18:89" ht="16.5">
      <c r="R203" s="60"/>
      <c r="S203" s="57"/>
      <c r="T203" s="57"/>
      <c r="U203" s="8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71"/>
      <c r="AP203" s="71"/>
      <c r="AQ203" s="71"/>
      <c r="AR203" s="71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40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</row>
    <row r="204" spans="18:89" ht="16.5">
      <c r="R204" s="60"/>
      <c r="S204" s="57"/>
      <c r="T204" s="57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71"/>
      <c r="AP204" s="71"/>
      <c r="AQ204" s="71"/>
      <c r="AR204" s="71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40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</row>
    <row r="205" spans="18:89" ht="16.5">
      <c r="R205" s="62"/>
      <c r="S205" s="6"/>
      <c r="T205" s="6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40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</row>
    <row r="206" spans="18:115" ht="16.5">
      <c r="R206" s="72"/>
      <c r="S206" s="73"/>
      <c r="T206" s="7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74"/>
      <c r="BA206" s="75"/>
      <c r="BB206" s="76"/>
      <c r="BC206" s="76"/>
      <c r="BD206" s="77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18:115" ht="16.5">
      <c r="R207" s="60"/>
      <c r="S207" s="57"/>
      <c r="T207" s="57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78"/>
      <c r="AP207" s="78"/>
      <c r="AQ207" s="78"/>
      <c r="AR207" s="78"/>
      <c r="AS207" s="69"/>
      <c r="AT207" s="69"/>
      <c r="AU207" s="74"/>
      <c r="AV207" s="74"/>
      <c r="AW207" s="69"/>
      <c r="AX207" s="69"/>
      <c r="AY207" s="5"/>
      <c r="AZ207" s="69"/>
      <c r="BA207" s="69"/>
      <c r="BB207" s="74"/>
      <c r="BC207" s="74"/>
      <c r="BD207" s="69"/>
      <c r="BE207" s="69"/>
      <c r="BF207" s="69"/>
      <c r="BG207" s="74"/>
      <c r="BH207" s="74"/>
      <c r="BI207" s="69"/>
      <c r="BJ207" s="69"/>
      <c r="BK207" s="69"/>
      <c r="BL207" s="74"/>
      <c r="BM207" s="74"/>
      <c r="BN207" s="69"/>
      <c r="BO207" s="69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18:115" ht="16.5">
      <c r="R208" s="60"/>
      <c r="S208" s="57"/>
      <c r="T208" s="57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71"/>
      <c r="AP208" s="71"/>
      <c r="AQ208" s="71"/>
      <c r="AR208" s="71"/>
      <c r="AS208" s="79"/>
      <c r="AT208" s="79"/>
      <c r="AU208" s="69"/>
      <c r="AV208" s="69"/>
      <c r="AW208" s="69"/>
      <c r="AX208" s="69"/>
      <c r="AY208" s="5"/>
      <c r="AZ208" s="80"/>
      <c r="BA208" s="79"/>
      <c r="BB208" s="81"/>
      <c r="BC208" s="81"/>
      <c r="BD208" s="81"/>
      <c r="BE208" s="81"/>
      <c r="BF208" s="79"/>
      <c r="BG208" s="81"/>
      <c r="BH208" s="81"/>
      <c r="BI208" s="81"/>
      <c r="BJ208" s="79"/>
      <c r="BK208" s="79"/>
      <c r="BL208" s="69"/>
      <c r="BM208" s="69"/>
      <c r="BN208" s="69"/>
      <c r="BO208" s="69"/>
      <c r="BP208" s="5"/>
      <c r="BQ208" s="5"/>
      <c r="BR208" s="40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18:115" ht="16.5">
      <c r="R209" s="60"/>
      <c r="S209" s="57"/>
      <c r="T209" s="57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71"/>
      <c r="AP209" s="71"/>
      <c r="AQ209" s="71"/>
      <c r="AR209" s="71"/>
      <c r="AS209" s="82"/>
      <c r="AT209" s="79"/>
      <c r="AU209" s="82"/>
      <c r="AV209" s="82"/>
      <c r="AW209" s="82"/>
      <c r="AX209" s="82"/>
      <c r="AY209" s="5"/>
      <c r="AZ209" s="80"/>
      <c r="BA209" s="79"/>
      <c r="BB209" s="82"/>
      <c r="BC209" s="82"/>
      <c r="BD209" s="82"/>
      <c r="BE209" s="82"/>
      <c r="BF209" s="79"/>
      <c r="BG209" s="82"/>
      <c r="BH209" s="82"/>
      <c r="BI209" s="82"/>
      <c r="BJ209" s="82"/>
      <c r="BK209" s="79"/>
      <c r="BL209" s="82"/>
      <c r="BM209" s="82"/>
      <c r="BN209" s="82"/>
      <c r="BO209" s="82"/>
      <c r="BP209" s="5"/>
      <c r="BQ209" s="5"/>
      <c r="BR209" s="40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18:115" ht="16.5">
      <c r="R210" s="60"/>
      <c r="S210" s="57"/>
      <c r="T210" s="57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71"/>
      <c r="AP210" s="71"/>
      <c r="AQ210" s="71"/>
      <c r="AR210" s="71"/>
      <c r="AS210" s="82"/>
      <c r="AT210" s="79"/>
      <c r="AU210" s="82"/>
      <c r="AV210" s="82"/>
      <c r="AW210" s="82"/>
      <c r="AX210" s="82"/>
      <c r="AY210" s="5"/>
      <c r="AZ210" s="69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5"/>
      <c r="BQ210" s="5"/>
      <c r="BR210" s="40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18:115" ht="16.5">
      <c r="R211" s="60"/>
      <c r="S211" s="57"/>
      <c r="T211" s="57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71"/>
      <c r="AP211" s="71"/>
      <c r="AQ211" s="71"/>
      <c r="AR211" s="71"/>
      <c r="AS211" s="82"/>
      <c r="AT211" s="82"/>
      <c r="AU211" s="82"/>
      <c r="AV211" s="82"/>
      <c r="AW211" s="82"/>
      <c r="AX211" s="82"/>
      <c r="AY211" s="5"/>
      <c r="AZ211" s="69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5"/>
      <c r="BQ211" s="5"/>
      <c r="BR211" s="40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18:115" ht="16.5">
      <c r="R212" s="60"/>
      <c r="S212" s="57"/>
      <c r="T212" s="5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78"/>
      <c r="AP212" s="78"/>
      <c r="AQ212" s="78"/>
      <c r="AR212" s="78"/>
      <c r="AS212" s="82"/>
      <c r="AT212" s="82"/>
      <c r="AU212" s="82"/>
      <c r="AV212" s="82"/>
      <c r="AW212" s="82"/>
      <c r="AX212" s="82"/>
      <c r="AY212" s="5"/>
      <c r="AZ212" s="69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5"/>
      <c r="BQ212" s="5"/>
      <c r="BR212" s="40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18:115" ht="16.5">
      <c r="R213" s="60"/>
      <c r="S213" s="57"/>
      <c r="T213" s="57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71"/>
      <c r="AP213" s="71"/>
      <c r="AQ213" s="71"/>
      <c r="AR213" s="71"/>
      <c r="AS213" s="82"/>
      <c r="AT213" s="82"/>
      <c r="AU213" s="82"/>
      <c r="AV213" s="82"/>
      <c r="AW213" s="82"/>
      <c r="AX213" s="82"/>
      <c r="AY213" s="5"/>
      <c r="AZ213" s="69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5"/>
      <c r="BQ213" s="5"/>
      <c r="BR213" s="40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18:115" ht="16.5">
      <c r="R214" s="60"/>
      <c r="S214" s="57"/>
      <c r="T214" s="57"/>
      <c r="U214" s="8"/>
      <c r="V214" s="64"/>
      <c r="W214" s="64"/>
      <c r="X214" s="64"/>
      <c r="Y214" s="64"/>
      <c r="Z214" s="64"/>
      <c r="AA214" s="64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71"/>
      <c r="AP214" s="71"/>
      <c r="AQ214" s="71"/>
      <c r="AR214" s="71"/>
      <c r="AS214" s="82"/>
      <c r="AT214" s="82"/>
      <c r="AU214" s="82"/>
      <c r="AV214" s="82"/>
      <c r="AW214" s="82"/>
      <c r="AX214" s="82"/>
      <c r="AY214" s="5"/>
      <c r="AZ214" s="69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5"/>
      <c r="BQ214" s="5"/>
      <c r="BR214" s="40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18:115" ht="16.5">
      <c r="R215" s="62"/>
      <c r="S215" s="6"/>
      <c r="T215" s="6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71"/>
      <c r="AP215" s="71"/>
      <c r="AQ215" s="71"/>
      <c r="AR215" s="71"/>
      <c r="AS215" s="82"/>
      <c r="AT215" s="82"/>
      <c r="AU215" s="82"/>
      <c r="AV215" s="82"/>
      <c r="AW215" s="82"/>
      <c r="AX215" s="82"/>
      <c r="AY215" s="5"/>
      <c r="AZ215" s="69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5"/>
      <c r="BQ215" s="5"/>
      <c r="BR215" s="40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18:115" ht="16.5">
      <c r="R216" s="72"/>
      <c r="S216" s="73"/>
      <c r="T216" s="73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71"/>
      <c r="AP216" s="71"/>
      <c r="AQ216" s="71"/>
      <c r="AR216" s="71"/>
      <c r="AS216" s="83"/>
      <c r="AT216" s="83"/>
      <c r="AU216" s="83"/>
      <c r="AV216" s="83"/>
      <c r="AW216" s="83"/>
      <c r="AX216" s="83"/>
      <c r="AY216" s="5"/>
      <c r="AZ216" s="69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5"/>
      <c r="BQ216" s="5"/>
      <c r="BR216" s="40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18:115" ht="16.5">
      <c r="R217" s="60"/>
      <c r="S217" s="57"/>
      <c r="T217" s="57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71"/>
      <c r="AP217" s="71"/>
      <c r="AQ217" s="71"/>
      <c r="AR217" s="71"/>
      <c r="AS217" s="82"/>
      <c r="AT217" s="82"/>
      <c r="AU217" s="69"/>
      <c r="AV217" s="82"/>
      <c r="AW217" s="82"/>
      <c r="AX217" s="82"/>
      <c r="AY217" s="5"/>
      <c r="AZ217" s="69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5"/>
      <c r="BQ217" s="5"/>
      <c r="BR217" s="40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18:115" ht="16.5">
      <c r="R218" s="60"/>
      <c r="S218" s="57"/>
      <c r="T218" s="57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71"/>
      <c r="AP218" s="71"/>
      <c r="AQ218" s="71"/>
      <c r="AR218" s="71"/>
      <c r="AS218" s="82"/>
      <c r="AT218" s="82"/>
      <c r="AU218" s="69"/>
      <c r="AV218" s="82"/>
      <c r="AW218" s="82"/>
      <c r="AX218" s="82"/>
      <c r="AY218" s="5"/>
      <c r="AZ218" s="5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5"/>
      <c r="BQ218" s="5"/>
      <c r="BR218" s="40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18:115" ht="16.5">
      <c r="R219" s="60"/>
      <c r="S219" s="57"/>
      <c r="T219" s="57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71"/>
      <c r="AP219" s="71"/>
      <c r="AQ219" s="71"/>
      <c r="AR219" s="71"/>
      <c r="AS219" s="82"/>
      <c r="AT219" s="82"/>
      <c r="AU219" s="69"/>
      <c r="AV219" s="82"/>
      <c r="AW219" s="82"/>
      <c r="AX219" s="82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40"/>
      <c r="BK219" s="5"/>
      <c r="BL219" s="5"/>
      <c r="BM219" s="5"/>
      <c r="BN219" s="5"/>
      <c r="BO219" s="5"/>
      <c r="BP219" s="5"/>
      <c r="BQ219" s="5"/>
      <c r="BR219" s="5"/>
      <c r="BS219" s="40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18:115" ht="16.5">
      <c r="R220" s="60"/>
      <c r="S220" s="57"/>
      <c r="T220" s="5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2"/>
      <c r="AP220" s="69"/>
      <c r="AQ220" s="82"/>
      <c r="AR220" s="82"/>
      <c r="AS220" s="82"/>
      <c r="AT220" s="82"/>
      <c r="AU220" s="69"/>
      <c r="AV220" s="82"/>
      <c r="AW220" s="82"/>
      <c r="AX220" s="82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40"/>
      <c r="BL220" s="5"/>
      <c r="BM220" s="5"/>
      <c r="BN220" s="5"/>
      <c r="BO220" s="5"/>
      <c r="BP220" s="5"/>
      <c r="BQ220" s="5"/>
      <c r="BR220" s="5"/>
      <c r="BS220" s="5"/>
      <c r="BT220" s="5"/>
      <c r="BU220" s="40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18:115" ht="16.5">
      <c r="R221" s="60"/>
      <c r="S221" s="57"/>
      <c r="T221" s="57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2"/>
      <c r="AP221" s="69"/>
      <c r="AQ221" s="82"/>
      <c r="AR221" s="82"/>
      <c r="AS221" s="82"/>
      <c r="AT221" s="82"/>
      <c r="AU221" s="69"/>
      <c r="AV221" s="82"/>
      <c r="AW221" s="82"/>
      <c r="AX221" s="82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18:115" ht="16.5">
      <c r="R222" s="60"/>
      <c r="S222" s="57"/>
      <c r="T222" s="57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2"/>
      <c r="AP222" s="69"/>
      <c r="AQ222" s="82"/>
      <c r="AR222" s="82"/>
      <c r="AS222" s="82"/>
      <c r="AT222" s="82"/>
      <c r="AU222" s="69"/>
      <c r="AV222" s="82"/>
      <c r="AW222" s="82"/>
      <c r="AX222" s="82"/>
      <c r="AY222" s="5"/>
      <c r="AZ222" s="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6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18:115" ht="16.5">
      <c r="R223" s="60"/>
      <c r="S223" s="57"/>
      <c r="T223" s="57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2"/>
      <c r="AP223" s="69"/>
      <c r="AQ223" s="82"/>
      <c r="AR223" s="82"/>
      <c r="AS223" s="82"/>
      <c r="AT223" s="82"/>
      <c r="AU223" s="69"/>
      <c r="AV223" s="82"/>
      <c r="AW223" s="82"/>
      <c r="AX223" s="82"/>
      <c r="AY223" s="5"/>
      <c r="AZ223" s="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6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18:115" ht="16.5">
      <c r="R224" s="60"/>
      <c r="S224" s="57"/>
      <c r="T224" s="57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2"/>
      <c r="AP224" s="69"/>
      <c r="AQ224" s="82"/>
      <c r="AR224" s="82"/>
      <c r="AS224" s="82"/>
      <c r="AT224" s="82"/>
      <c r="AU224" s="69"/>
      <c r="AV224" s="82"/>
      <c r="AW224" s="82"/>
      <c r="AX224" s="82"/>
      <c r="AY224" s="5"/>
      <c r="AZ224" s="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18:115" ht="16.5">
      <c r="R225" s="62"/>
      <c r="S225" s="6"/>
      <c r="T225" s="6"/>
      <c r="U225" s="8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8"/>
      <c r="AI225" s="8"/>
      <c r="AJ225" s="8"/>
      <c r="AK225" s="8"/>
      <c r="AL225" s="8"/>
      <c r="AM225" s="8"/>
      <c r="AN225" s="8"/>
      <c r="AO225" s="82"/>
      <c r="AP225" s="69"/>
      <c r="AQ225" s="82"/>
      <c r="AR225" s="82"/>
      <c r="AS225" s="82"/>
      <c r="AT225" s="82"/>
      <c r="AU225" s="69"/>
      <c r="AV225" s="82"/>
      <c r="AW225" s="82"/>
      <c r="AX225" s="82"/>
      <c r="AY225" s="5"/>
      <c r="AZ225" s="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18:115" ht="16.5">
      <c r="R226" s="72"/>
      <c r="S226" s="73"/>
      <c r="T226" s="73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5"/>
      <c r="AZ226" s="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18:115" ht="16.5">
      <c r="R227" s="60"/>
      <c r="S227" s="57"/>
      <c r="T227" s="57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5"/>
      <c r="AZ227" s="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18:115" ht="16.5">
      <c r="R228" s="60"/>
      <c r="S228" s="57"/>
      <c r="T228" s="57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5"/>
      <c r="AZ228" s="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18:115" ht="16.5">
      <c r="R229" s="60"/>
      <c r="S229" s="57"/>
      <c r="T229" s="57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5"/>
      <c r="AZ229" s="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18:115" ht="16.5">
      <c r="R230" s="60"/>
      <c r="S230" s="57"/>
      <c r="T230" s="57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5"/>
      <c r="AZ230" s="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18:115" ht="16.5">
      <c r="R231" s="60"/>
      <c r="S231" s="57"/>
      <c r="T231" s="57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5"/>
      <c r="AZ231" s="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18:115" ht="16.5">
      <c r="R232" s="60"/>
      <c r="S232" s="57"/>
      <c r="T232" s="5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5"/>
      <c r="AZ232" s="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18:115" ht="16.5">
      <c r="R233" s="60"/>
      <c r="S233" s="57"/>
      <c r="T233" s="5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5"/>
      <c r="AZ233" s="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18:115" ht="16.5">
      <c r="R234" s="60"/>
      <c r="S234" s="57"/>
      <c r="T234" s="5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5"/>
      <c r="AZ234" s="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18:115" ht="16.5">
      <c r="R235" s="62"/>
      <c r="S235" s="6"/>
      <c r="T235" s="6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40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18:115" ht="16.5">
      <c r="R236" s="72"/>
      <c r="S236" s="73"/>
      <c r="T236" s="73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2"/>
      <c r="AP236" s="82"/>
      <c r="AQ236" s="82"/>
      <c r="AR236" s="82"/>
      <c r="AS236" s="82"/>
      <c r="AT236" s="82"/>
      <c r="AU236" s="69"/>
      <c r="AV236" s="69"/>
      <c r="AW236" s="69"/>
      <c r="AX236" s="69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40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18:115" ht="16.5">
      <c r="R237" s="60"/>
      <c r="S237" s="57"/>
      <c r="T237" s="5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24"/>
      <c r="AJ237" s="8"/>
      <c r="AK237" s="24"/>
      <c r="AL237" s="24"/>
      <c r="AM237" s="24"/>
      <c r="AN237" s="24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5"/>
      <c r="AZ237" s="5"/>
      <c r="BA237" s="8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40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18:115" ht="16.5">
      <c r="R238" s="60"/>
      <c r="S238" s="57"/>
      <c r="T238" s="5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24"/>
      <c r="AJ238" s="8"/>
      <c r="AK238" s="24"/>
      <c r="AL238" s="24"/>
      <c r="AM238" s="24"/>
      <c r="AN238" s="24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5"/>
      <c r="AZ238" s="5"/>
      <c r="BA238" s="8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40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18:115" ht="16.5">
      <c r="R239" s="60"/>
      <c r="S239" s="57"/>
      <c r="T239" s="5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4"/>
      <c r="AJ239" s="8"/>
      <c r="AK239" s="24"/>
      <c r="AL239" s="24"/>
      <c r="AM239" s="24"/>
      <c r="AN239" s="24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5"/>
      <c r="AZ239" s="5"/>
      <c r="BA239" s="8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40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18:115" ht="16.5">
      <c r="R240" s="60"/>
      <c r="S240" s="57"/>
      <c r="T240" s="5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24"/>
      <c r="AJ240" s="8"/>
      <c r="AK240" s="24"/>
      <c r="AL240" s="24"/>
      <c r="AM240" s="24"/>
      <c r="AN240" s="24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5"/>
      <c r="AZ240" s="5"/>
      <c r="BA240" s="8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40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18:115" ht="16.5">
      <c r="R241" s="60"/>
      <c r="S241" s="57"/>
      <c r="T241" s="5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24"/>
      <c r="AJ241" s="8"/>
      <c r="AK241" s="24"/>
      <c r="AL241" s="24"/>
      <c r="AM241" s="24"/>
      <c r="AN241" s="24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5"/>
      <c r="AZ241" s="5"/>
      <c r="BA241" s="8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40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18:115" ht="16.5">
      <c r="R242" s="60"/>
      <c r="S242" s="57"/>
      <c r="T242" s="5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24"/>
      <c r="AJ242" s="8"/>
      <c r="AK242" s="24"/>
      <c r="AL242" s="24"/>
      <c r="AM242" s="24"/>
      <c r="AN242" s="24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5"/>
      <c r="AZ242" s="5"/>
      <c r="BA242" s="85"/>
      <c r="BB242" s="71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40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18:115" ht="16.5">
      <c r="R243" s="60"/>
      <c r="S243" s="57"/>
      <c r="T243" s="5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24"/>
      <c r="AJ243" s="8"/>
      <c r="AK243" s="24"/>
      <c r="AL243" s="24"/>
      <c r="AM243" s="24"/>
      <c r="AN243" s="24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5"/>
      <c r="AZ243" s="5"/>
      <c r="BA243" s="85"/>
      <c r="BB243" s="71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40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18:115" ht="16.5">
      <c r="R244" s="60"/>
      <c r="S244" s="57"/>
      <c r="T244" s="5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24"/>
      <c r="AJ244" s="24"/>
      <c r="AK244" s="24"/>
      <c r="AL244" s="24"/>
      <c r="AM244" s="24"/>
      <c r="AN244" s="24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5"/>
      <c r="AZ244" s="5"/>
      <c r="BA244" s="85"/>
      <c r="BB244" s="71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40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18:115" ht="16.5">
      <c r="R245" s="62"/>
      <c r="S245" s="6"/>
      <c r="T245" s="6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24"/>
      <c r="AJ245" s="24"/>
      <c r="AK245" s="24"/>
      <c r="AL245" s="24"/>
      <c r="AM245" s="24"/>
      <c r="AN245" s="24"/>
      <c r="AO245" s="82"/>
      <c r="AP245" s="82"/>
      <c r="AQ245" s="82"/>
      <c r="AR245" s="82"/>
      <c r="AS245" s="82"/>
      <c r="AT245" s="82"/>
      <c r="AU245" s="69"/>
      <c r="AV245" s="69"/>
      <c r="AW245" s="69"/>
      <c r="AX245" s="69"/>
      <c r="AY245" s="5"/>
      <c r="AZ245" s="5"/>
      <c r="BA245" s="85"/>
      <c r="BB245" s="71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40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18:115" ht="16.5">
      <c r="R246" s="87"/>
      <c r="S246" s="6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24"/>
      <c r="AJ246" s="24"/>
      <c r="AK246" s="24"/>
      <c r="AL246" s="24"/>
      <c r="AM246" s="24"/>
      <c r="AN246" s="24"/>
      <c r="AO246" s="82"/>
      <c r="AP246" s="82"/>
      <c r="AQ246" s="82"/>
      <c r="AR246" s="81"/>
      <c r="AS246" s="81"/>
      <c r="AT246" s="82"/>
      <c r="AU246" s="82"/>
      <c r="AV246" s="82"/>
      <c r="AW246" s="81"/>
      <c r="AX246" s="81"/>
      <c r="AY246" s="5"/>
      <c r="AZ246" s="5"/>
      <c r="BA246" s="8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40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2:115" ht="18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90"/>
      <c r="P247" s="89"/>
      <c r="Q247" s="89"/>
      <c r="R247" s="91"/>
      <c r="S247" s="6"/>
      <c r="T247" s="8"/>
      <c r="U247" s="55"/>
      <c r="V247" s="55"/>
      <c r="W247" s="55"/>
      <c r="X247" s="55"/>
      <c r="Y247" s="55"/>
      <c r="Z247" s="55"/>
      <c r="AA247" s="55"/>
      <c r="AB247" s="55"/>
      <c r="AC247" s="55"/>
      <c r="AD247" s="8"/>
      <c r="AE247" s="8"/>
      <c r="AF247" s="8"/>
      <c r="AG247" s="8"/>
      <c r="AH247" s="8"/>
      <c r="AI247" s="24"/>
      <c r="AJ247" s="24"/>
      <c r="AK247" s="24"/>
      <c r="AL247" s="24"/>
      <c r="AM247" s="24"/>
      <c r="AN247" s="24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5"/>
      <c r="AZ247" s="5"/>
      <c r="BA247" s="85"/>
      <c r="BB247" s="71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40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1:115" ht="16.5">
      <c r="A248" s="52"/>
      <c r="B248" s="1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90"/>
      <c r="P248" s="89"/>
      <c r="Q248" s="89"/>
      <c r="R248" s="1"/>
      <c r="S248" s="6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24"/>
      <c r="AJ248" s="24"/>
      <c r="AK248" s="24"/>
      <c r="AL248" s="24"/>
      <c r="AM248" s="24"/>
      <c r="AN248" s="24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5"/>
      <c r="AZ248" s="5"/>
      <c r="BA248" s="85"/>
      <c r="BB248" s="71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40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1:115" ht="16.5">
      <c r="A249" s="52"/>
      <c r="B249" s="1"/>
      <c r="C249" s="92"/>
      <c r="D249" s="91"/>
      <c r="E249" s="91"/>
      <c r="F249" s="91"/>
      <c r="G249" s="1"/>
      <c r="H249" s="92"/>
      <c r="I249" s="1"/>
      <c r="J249" s="1"/>
      <c r="K249" s="1"/>
      <c r="L249" s="1"/>
      <c r="M249" s="91"/>
      <c r="N249" s="91"/>
      <c r="O249" s="1"/>
      <c r="P249" s="1"/>
      <c r="Q249" s="1"/>
      <c r="R249" s="1"/>
      <c r="S249" s="6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24"/>
      <c r="AJ249" s="24"/>
      <c r="AK249" s="24"/>
      <c r="AL249" s="24"/>
      <c r="AM249" s="24"/>
      <c r="AN249" s="24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5"/>
      <c r="AZ249" s="5"/>
      <c r="BA249" s="85"/>
      <c r="BB249" s="71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40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18:115" ht="16.5">
      <c r="R250" s="1"/>
      <c r="S250" s="8"/>
      <c r="T250" s="8"/>
      <c r="U250" s="24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24"/>
      <c r="AL250" s="24"/>
      <c r="AM250" s="24"/>
      <c r="AN250" s="24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5"/>
      <c r="AZ250" s="5"/>
      <c r="BA250" s="85"/>
      <c r="BB250" s="71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40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18:115" ht="16.5">
      <c r="R251" s="1"/>
      <c r="S251" s="8"/>
      <c r="T251" s="8"/>
      <c r="U251" s="24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24"/>
      <c r="AL251" s="24"/>
      <c r="AM251" s="24"/>
      <c r="AN251" s="24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40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18:115" ht="16.5">
      <c r="R252" s="1"/>
      <c r="S252" s="8"/>
      <c r="T252" s="8"/>
      <c r="U252" s="24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24"/>
      <c r="AL252" s="24"/>
      <c r="AM252" s="24"/>
      <c r="AN252" s="24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40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18:115" ht="16.5">
      <c r="R253" s="1"/>
      <c r="S253" s="8"/>
      <c r="T253" s="8"/>
      <c r="U253" s="8"/>
      <c r="V253" s="32"/>
      <c r="W253" s="32"/>
      <c r="X253" s="32"/>
      <c r="Y253" s="32"/>
      <c r="Z253" s="32"/>
      <c r="AA253" s="32"/>
      <c r="AB253" s="8"/>
      <c r="AC253" s="8"/>
      <c r="AD253" s="8"/>
      <c r="AE253" s="8"/>
      <c r="AF253" s="8"/>
      <c r="AG253" s="8"/>
      <c r="AH253" s="8"/>
      <c r="AI253" s="8"/>
      <c r="AJ253" s="8"/>
      <c r="AK253" s="24"/>
      <c r="AL253" s="24"/>
      <c r="AM253" s="24"/>
      <c r="AN253" s="24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40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18:115" ht="16.5">
      <c r="R254" s="1"/>
      <c r="S254" s="8"/>
      <c r="T254" s="8"/>
      <c r="U254" s="8"/>
      <c r="V254" s="32"/>
      <c r="W254" s="32"/>
      <c r="X254" s="32"/>
      <c r="Y254" s="32"/>
      <c r="Z254" s="32"/>
      <c r="AA254" s="32"/>
      <c r="AB254" s="8"/>
      <c r="AC254" s="8"/>
      <c r="AD254" s="8"/>
      <c r="AE254" s="8"/>
      <c r="AF254" s="8"/>
      <c r="AG254" s="8"/>
      <c r="AH254" s="8"/>
      <c r="AI254" s="8"/>
      <c r="AJ254" s="8"/>
      <c r="AK254" s="24"/>
      <c r="AL254" s="24"/>
      <c r="AM254" s="24"/>
      <c r="AN254" s="24"/>
      <c r="AO254" s="82"/>
      <c r="AP254" s="82"/>
      <c r="AQ254" s="82"/>
      <c r="AR254" s="82"/>
      <c r="AS254" s="82"/>
      <c r="AT254" s="82"/>
      <c r="AU254" s="69"/>
      <c r="AV254" s="69"/>
      <c r="AW254" s="69"/>
      <c r="AX254" s="69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40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18:115" ht="16.5">
      <c r="R255" s="1"/>
      <c r="S255" s="8"/>
      <c r="T255" s="8"/>
      <c r="U255" s="8"/>
      <c r="V255" s="32"/>
      <c r="W255" s="32"/>
      <c r="X255" s="32"/>
      <c r="Y255" s="32"/>
      <c r="Z255" s="32"/>
      <c r="AA255" s="32"/>
      <c r="AB255" s="8"/>
      <c r="AC255" s="8"/>
      <c r="AD255" s="8"/>
      <c r="AE255" s="8"/>
      <c r="AF255" s="8"/>
      <c r="AG255" s="8"/>
      <c r="AH255" s="8"/>
      <c r="AI255" s="8"/>
      <c r="AJ255" s="8"/>
      <c r="AK255" s="24"/>
      <c r="AL255" s="24"/>
      <c r="AM255" s="24"/>
      <c r="AN255" s="24"/>
      <c r="AO255" s="82"/>
      <c r="AP255" s="81"/>
      <c r="AQ255" s="81"/>
      <c r="AR255" s="81"/>
      <c r="AS255" s="93"/>
      <c r="AT255" s="82"/>
      <c r="AU255" s="81"/>
      <c r="AV255" s="81"/>
      <c r="AW255" s="81"/>
      <c r="AX255" s="93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40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18:115" ht="16.5">
      <c r="R256" s="1"/>
      <c r="S256" s="8"/>
      <c r="T256" s="8"/>
      <c r="U256" s="8"/>
      <c r="V256" s="32"/>
      <c r="W256" s="32"/>
      <c r="X256" s="32"/>
      <c r="Y256" s="32"/>
      <c r="Z256" s="32"/>
      <c r="AA256" s="32"/>
      <c r="AB256" s="8"/>
      <c r="AC256" s="8"/>
      <c r="AD256" s="8"/>
      <c r="AE256" s="8"/>
      <c r="AF256" s="8"/>
      <c r="AG256" s="8"/>
      <c r="AH256" s="8"/>
      <c r="AI256" s="8"/>
      <c r="AJ256" s="8"/>
      <c r="AK256" s="24"/>
      <c r="AL256" s="24"/>
      <c r="AM256" s="24"/>
      <c r="AN256" s="24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40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18:115" ht="16.5">
      <c r="R257" s="1"/>
      <c r="S257" s="8"/>
      <c r="T257" s="8"/>
      <c r="U257" s="24"/>
      <c r="V257" s="32"/>
      <c r="W257" s="32"/>
      <c r="X257" s="32"/>
      <c r="Y257" s="32"/>
      <c r="Z257" s="32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24"/>
      <c r="AL257" s="24"/>
      <c r="AM257" s="24"/>
      <c r="AN257" s="24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40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18:115" ht="16.5">
      <c r="R258" s="1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24"/>
      <c r="AL258" s="24"/>
      <c r="AM258" s="24"/>
      <c r="AN258" s="24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40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18:115" ht="16.5">
      <c r="R259" s="1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24"/>
      <c r="AL259" s="24"/>
      <c r="AM259" s="24"/>
      <c r="AN259" s="24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40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18:115" ht="16.5">
      <c r="R260" s="1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24"/>
      <c r="AL260" s="24"/>
      <c r="AM260" s="24"/>
      <c r="AN260" s="24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40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18:115" ht="16.5">
      <c r="R261" s="1"/>
      <c r="S261" s="8"/>
      <c r="T261" s="8"/>
      <c r="U261" s="8"/>
      <c r="V261" s="32"/>
      <c r="W261" s="8"/>
      <c r="X261" s="32"/>
      <c r="Y261" s="8"/>
      <c r="Z261" s="32"/>
      <c r="AA261" s="8"/>
      <c r="AB261" s="32"/>
      <c r="AC261" s="8"/>
      <c r="AD261" s="8"/>
      <c r="AE261" s="8"/>
      <c r="AF261" s="8"/>
      <c r="AG261" s="8"/>
      <c r="AH261" s="8"/>
      <c r="AI261" s="8"/>
      <c r="AJ261" s="8"/>
      <c r="AK261" s="24"/>
      <c r="AL261" s="24"/>
      <c r="AM261" s="24"/>
      <c r="AN261" s="24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40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18:115" ht="16.5">
      <c r="R262" s="1"/>
      <c r="S262" s="8"/>
      <c r="T262" s="8"/>
      <c r="U262" s="8"/>
      <c r="V262" s="32"/>
      <c r="W262" s="32"/>
      <c r="X262" s="32"/>
      <c r="Y262" s="32"/>
      <c r="Z262" s="32"/>
      <c r="AA262" s="32"/>
      <c r="AB262" s="32"/>
      <c r="AC262" s="32"/>
      <c r="AD262" s="8"/>
      <c r="AE262" s="8"/>
      <c r="AF262" s="8"/>
      <c r="AG262" s="8"/>
      <c r="AH262" s="8"/>
      <c r="AI262" s="8"/>
      <c r="AJ262" s="8"/>
      <c r="AK262" s="24"/>
      <c r="AL262" s="24"/>
      <c r="AM262" s="24"/>
      <c r="AN262" s="24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40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18:115" ht="16.5">
      <c r="R263" s="1"/>
      <c r="S263" s="8"/>
      <c r="T263" s="8"/>
      <c r="U263" s="24"/>
      <c r="V263" s="32"/>
      <c r="W263" s="32"/>
      <c r="X263" s="32"/>
      <c r="Y263" s="32"/>
      <c r="Z263" s="32"/>
      <c r="AA263" s="32"/>
      <c r="AB263" s="32"/>
      <c r="AC263" s="32"/>
      <c r="AD263" s="8"/>
      <c r="AE263" s="8"/>
      <c r="AF263" s="8"/>
      <c r="AG263" s="8"/>
      <c r="AH263" s="8"/>
      <c r="AI263" s="8"/>
      <c r="AJ263" s="8"/>
      <c r="AK263" s="24"/>
      <c r="AL263" s="24"/>
      <c r="AM263" s="24"/>
      <c r="AN263" s="24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40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18:115" ht="16.5">
      <c r="R264" s="1"/>
      <c r="S264" s="8"/>
      <c r="T264" s="8"/>
      <c r="U264" s="24"/>
      <c r="V264" s="32"/>
      <c r="W264" s="32"/>
      <c r="X264" s="32"/>
      <c r="Y264" s="32"/>
      <c r="Z264" s="32"/>
      <c r="AA264" s="32"/>
      <c r="AB264" s="32"/>
      <c r="AC264" s="32"/>
      <c r="AD264" s="8"/>
      <c r="AE264" s="8"/>
      <c r="AF264" s="8"/>
      <c r="AG264" s="8"/>
      <c r="AH264" s="8"/>
      <c r="AI264" s="8"/>
      <c r="AJ264" s="8"/>
      <c r="AK264" s="24"/>
      <c r="AL264" s="24"/>
      <c r="AM264" s="24"/>
      <c r="AN264" s="24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40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18:115" ht="16.5">
      <c r="R265" s="1"/>
      <c r="S265" s="8"/>
      <c r="T265" s="8"/>
      <c r="U265" s="24"/>
      <c r="V265" s="32"/>
      <c r="W265" s="32"/>
      <c r="X265" s="32"/>
      <c r="Y265" s="32"/>
      <c r="Z265" s="32"/>
      <c r="AA265" s="32"/>
      <c r="AB265" s="32"/>
      <c r="AC265" s="32"/>
      <c r="AD265" s="8"/>
      <c r="AE265" s="8"/>
      <c r="AF265" s="8"/>
      <c r="AG265" s="8"/>
      <c r="AH265" s="8"/>
      <c r="AI265" s="8"/>
      <c r="AJ265" s="8"/>
      <c r="AK265" s="24"/>
      <c r="AL265" s="24"/>
      <c r="AM265" s="24"/>
      <c r="AN265" s="24"/>
      <c r="AO265" s="82"/>
      <c r="AP265" s="82"/>
      <c r="AQ265" s="82"/>
      <c r="AR265" s="82"/>
      <c r="AS265" s="82"/>
      <c r="AT265" s="82"/>
      <c r="AU265" s="69"/>
      <c r="AV265" s="69"/>
      <c r="AW265" s="69"/>
      <c r="AX265" s="69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40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18:115" ht="16.5">
      <c r="R266" s="1"/>
      <c r="S266" s="8"/>
      <c r="T266" s="8"/>
      <c r="U266" s="24"/>
      <c r="V266" s="8"/>
      <c r="W266" s="8"/>
      <c r="X266" s="8"/>
      <c r="Y266" s="8"/>
      <c r="Z266" s="8"/>
      <c r="AA266" s="8"/>
      <c r="AB266" s="32"/>
      <c r="AC266" s="8"/>
      <c r="AD266" s="8"/>
      <c r="AE266" s="8"/>
      <c r="AF266" s="8"/>
      <c r="AG266" s="8"/>
      <c r="AH266" s="8"/>
      <c r="AI266" s="8"/>
      <c r="AJ266" s="8"/>
      <c r="AK266" s="24"/>
      <c r="AL266" s="24"/>
      <c r="AM266" s="24"/>
      <c r="AN266" s="24"/>
      <c r="AO266" s="82"/>
      <c r="AP266" s="81"/>
      <c r="AQ266" s="81"/>
      <c r="AR266" s="81"/>
      <c r="AS266" s="93"/>
      <c r="AT266" s="82"/>
      <c r="AU266" s="81"/>
      <c r="AV266" s="81"/>
      <c r="AW266" s="81"/>
      <c r="AX266" s="93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40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18:115" ht="16.5">
      <c r="R267" s="1"/>
      <c r="S267" s="8"/>
      <c r="T267" s="8"/>
      <c r="U267" s="24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24"/>
      <c r="AL267" s="24"/>
      <c r="AM267" s="24"/>
      <c r="AN267" s="24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40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18:115" ht="16.5">
      <c r="R268" s="1"/>
      <c r="S268" s="8"/>
      <c r="T268" s="8"/>
      <c r="U268" s="24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24"/>
      <c r="AL268" s="24"/>
      <c r="AM268" s="24"/>
      <c r="AN268" s="24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40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18:115" ht="16.5">
      <c r="R269" s="1"/>
      <c r="S269" s="8"/>
      <c r="T269" s="8"/>
      <c r="U269" s="24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24"/>
      <c r="AL269" s="24"/>
      <c r="AM269" s="24"/>
      <c r="AN269" s="24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40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18:115" ht="16.5">
      <c r="R270" s="1"/>
      <c r="S270" s="8"/>
      <c r="T270" s="8"/>
      <c r="U270" s="24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24"/>
      <c r="AL270" s="24"/>
      <c r="AM270" s="24"/>
      <c r="AN270" s="24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40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18:115" ht="16.5">
      <c r="R271" s="1"/>
      <c r="S271" s="8"/>
      <c r="T271" s="8"/>
      <c r="U271" s="24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24"/>
      <c r="AL271" s="24"/>
      <c r="AM271" s="24"/>
      <c r="AN271" s="24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40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18:115" ht="16.5">
      <c r="R272" s="1"/>
      <c r="S272" s="8"/>
      <c r="T272" s="8"/>
      <c r="U272" s="24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24"/>
      <c r="AL272" s="24"/>
      <c r="AM272" s="24"/>
      <c r="AN272" s="24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40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18:115" ht="16.5">
      <c r="R273" s="1"/>
      <c r="S273" s="8"/>
      <c r="T273" s="8"/>
      <c r="U273" s="24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24"/>
      <c r="AL273" s="24"/>
      <c r="AM273" s="24"/>
      <c r="AN273" s="24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40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18:115" ht="16.5">
      <c r="R274" s="1"/>
      <c r="S274" s="8"/>
      <c r="T274" s="8"/>
      <c r="U274" s="24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24"/>
      <c r="AL274" s="24"/>
      <c r="AM274" s="24"/>
      <c r="AN274" s="24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40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18:115" ht="16.5">
      <c r="R275" s="1"/>
      <c r="S275" s="8"/>
      <c r="T275" s="8"/>
      <c r="U275" s="24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24"/>
      <c r="AL275" s="24"/>
      <c r="AM275" s="24"/>
      <c r="AN275" s="24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40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18:115" ht="16.5">
      <c r="R276" s="1"/>
      <c r="S276" s="8"/>
      <c r="T276" s="8"/>
      <c r="U276" s="24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24"/>
      <c r="AL276" s="24"/>
      <c r="AM276" s="24"/>
      <c r="AN276" s="24"/>
      <c r="AO276" s="82"/>
      <c r="AP276" s="82"/>
      <c r="AQ276" s="82"/>
      <c r="AR276" s="82"/>
      <c r="AS276" s="82"/>
      <c r="AT276" s="82"/>
      <c r="AU276" s="69"/>
      <c r="AV276" s="69"/>
      <c r="AW276" s="69"/>
      <c r="AX276" s="69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40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18:115" ht="16.5">
      <c r="R277" s="1"/>
      <c r="S277" s="8"/>
      <c r="T277" s="8"/>
      <c r="U277" s="24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24"/>
      <c r="AL277" s="24"/>
      <c r="AM277" s="24"/>
      <c r="AN277" s="24"/>
      <c r="AO277" s="82"/>
      <c r="AP277" s="81"/>
      <c r="AQ277" s="81"/>
      <c r="AR277" s="81"/>
      <c r="AS277" s="93"/>
      <c r="AT277" s="82"/>
      <c r="AU277" s="81"/>
      <c r="AV277" s="81"/>
      <c r="AW277" s="81"/>
      <c r="AX277" s="93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40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18:115" ht="16.5">
      <c r="R278" s="1"/>
      <c r="S278" s="8"/>
      <c r="T278" s="8"/>
      <c r="U278" s="24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24"/>
      <c r="AL278" s="24"/>
      <c r="AM278" s="24"/>
      <c r="AN278" s="24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40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18:115" ht="16.5">
      <c r="R279" s="1"/>
      <c r="S279" s="8"/>
      <c r="T279" s="8"/>
      <c r="U279" s="24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24"/>
      <c r="AL279" s="24"/>
      <c r="AM279" s="24"/>
      <c r="AN279" s="24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18:115" ht="16.5">
      <c r="R280" s="1"/>
      <c r="S280" s="8"/>
      <c r="T280" s="8"/>
      <c r="U280" s="24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24"/>
      <c r="AL280" s="24"/>
      <c r="AM280" s="24"/>
      <c r="AN280" s="24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18:115" ht="16.5">
      <c r="R281" s="1"/>
      <c r="S281" s="8"/>
      <c r="T281" s="8"/>
      <c r="U281" s="24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24"/>
      <c r="AL281" s="24"/>
      <c r="AM281" s="24"/>
      <c r="AN281" s="24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18:115" ht="16.5">
      <c r="R282" s="1"/>
      <c r="S282" s="8"/>
      <c r="T282" s="8"/>
      <c r="U282" s="24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24"/>
      <c r="AL282" s="24"/>
      <c r="AM282" s="24"/>
      <c r="AN282" s="24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18:115" ht="16.5">
      <c r="R283" s="1"/>
      <c r="S283" s="8"/>
      <c r="T283" s="8"/>
      <c r="U283" s="24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24"/>
      <c r="AL283" s="24"/>
      <c r="AM283" s="24"/>
      <c r="AN283" s="24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18:115" ht="16.5">
      <c r="R284" s="1"/>
      <c r="S284" s="8"/>
      <c r="T284" s="8"/>
      <c r="U284" s="24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24"/>
      <c r="AL284" s="24"/>
      <c r="AM284" s="24"/>
      <c r="AN284" s="24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18:115" ht="16.5">
      <c r="R285" s="1"/>
      <c r="S285" s="8"/>
      <c r="T285" s="8"/>
      <c r="U285" s="24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18:115" ht="16.5">
      <c r="R286" s="1"/>
      <c r="S286" s="8"/>
      <c r="T286" s="8"/>
      <c r="U286" s="24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2"/>
      <c r="AP286" s="82"/>
      <c r="AQ286" s="82"/>
      <c r="AR286" s="82"/>
      <c r="AS286" s="82"/>
      <c r="AT286" s="82"/>
      <c r="AU286" s="69"/>
      <c r="AV286" s="69"/>
      <c r="AW286" s="69"/>
      <c r="AX286" s="69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18:115" ht="16.5">
      <c r="R287" s="1"/>
      <c r="S287" s="8"/>
      <c r="T287" s="8"/>
      <c r="U287" s="24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2"/>
      <c r="AP287" s="81"/>
      <c r="AQ287" s="81"/>
      <c r="AR287" s="81"/>
      <c r="AS287" s="93"/>
      <c r="AT287" s="82"/>
      <c r="AU287" s="81"/>
      <c r="AV287" s="81"/>
      <c r="AW287" s="81"/>
      <c r="AX287" s="69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18:115" ht="16.5">
      <c r="R288" s="1"/>
      <c r="S288" s="8"/>
      <c r="T288" s="8"/>
      <c r="U288" s="24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18:115" ht="16.5">
      <c r="R289" s="1"/>
      <c r="S289" s="8"/>
      <c r="T289" s="8"/>
      <c r="U289" s="24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55"/>
      <c r="AI289" s="55"/>
      <c r="AJ289" s="55"/>
      <c r="AK289" s="8"/>
      <c r="AL289" s="8"/>
      <c r="AM289" s="8"/>
      <c r="AN289" s="8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18:115" ht="16.5">
      <c r="R290" s="1"/>
      <c r="S290" s="8"/>
      <c r="T290" s="8"/>
      <c r="U290" s="24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55"/>
      <c r="AI290" s="55"/>
      <c r="AJ290" s="55"/>
      <c r="AK290" s="8"/>
      <c r="AL290" s="8"/>
      <c r="AM290" s="8"/>
      <c r="AN290" s="8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18:115" ht="16.5">
      <c r="R291" s="1"/>
      <c r="S291" s="8"/>
      <c r="T291" s="8"/>
      <c r="U291" s="24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55"/>
      <c r="AI291" s="55"/>
      <c r="AJ291" s="55"/>
      <c r="AK291" s="8"/>
      <c r="AL291" s="8"/>
      <c r="AM291" s="8"/>
      <c r="AN291" s="8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18:115" ht="16.5">
      <c r="R292" s="1"/>
      <c r="S292" s="8"/>
      <c r="T292" s="8"/>
      <c r="U292" s="24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55"/>
      <c r="AI292" s="55"/>
      <c r="AJ292" s="55"/>
      <c r="AK292" s="8"/>
      <c r="AL292" s="8"/>
      <c r="AM292" s="8"/>
      <c r="AN292" s="8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18:115" ht="16.5">
      <c r="R293" s="1"/>
      <c r="S293" s="8"/>
      <c r="T293" s="8"/>
      <c r="U293" s="24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55"/>
      <c r="AI293" s="55"/>
      <c r="AJ293" s="55"/>
      <c r="AK293" s="8"/>
      <c r="AL293" s="8"/>
      <c r="AM293" s="8"/>
      <c r="AN293" s="8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18:115" ht="16.5">
      <c r="R294" s="1"/>
      <c r="S294" s="8"/>
      <c r="T294" s="8"/>
      <c r="U294" s="24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55"/>
      <c r="AI294" s="55"/>
      <c r="AJ294" s="55"/>
      <c r="AK294" s="8"/>
      <c r="AL294" s="8"/>
      <c r="AM294" s="8"/>
      <c r="AN294" s="8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18:115" ht="16.5">
      <c r="R295" s="1"/>
      <c r="S295" s="8"/>
      <c r="T295" s="8"/>
      <c r="U295" s="24"/>
      <c r="V295" s="8"/>
      <c r="W295" s="8"/>
      <c r="X295" s="8"/>
      <c r="Y295" s="8"/>
      <c r="Z295" s="64"/>
      <c r="AA295" s="64"/>
      <c r="AB295" s="64"/>
      <c r="AC295" s="64"/>
      <c r="AD295" s="8"/>
      <c r="AE295" s="8"/>
      <c r="AF295" s="8"/>
      <c r="AG295" s="8"/>
      <c r="AH295" s="64"/>
      <c r="AI295" s="64"/>
      <c r="AJ295" s="64"/>
      <c r="AK295" s="8"/>
      <c r="AL295" s="8"/>
      <c r="AM295" s="8"/>
      <c r="AN295" s="8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18:115" ht="16.5">
      <c r="R296" s="1"/>
      <c r="S296" s="8"/>
      <c r="T296" s="8"/>
      <c r="U296" s="24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18:115" ht="16.5">
      <c r="R297" s="1"/>
      <c r="S297" s="8"/>
      <c r="T297" s="8"/>
      <c r="U297" s="24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2"/>
      <c r="AP297" s="82"/>
      <c r="AQ297" s="82"/>
      <c r="AR297" s="82"/>
      <c r="AS297" s="82"/>
      <c r="AT297" s="82"/>
      <c r="AU297" s="69"/>
      <c r="AV297" s="69"/>
      <c r="AW297" s="69"/>
      <c r="AX297" s="69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18:115" ht="16.5">
      <c r="R298" s="1"/>
      <c r="S298" s="8"/>
      <c r="T298" s="8"/>
      <c r="U298" s="24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2"/>
      <c r="AP298" s="82"/>
      <c r="AQ298" s="82"/>
      <c r="AR298" s="70"/>
      <c r="AS298" s="82"/>
      <c r="AT298" s="82"/>
      <c r="AU298" s="82"/>
      <c r="AV298" s="82"/>
      <c r="AW298" s="70"/>
      <c r="AX298" s="82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18:115" ht="16.5">
      <c r="R299" s="1"/>
      <c r="S299" s="8"/>
      <c r="T299" s="8"/>
      <c r="U299" s="24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18:115" ht="16.5">
      <c r="R300" s="1"/>
      <c r="S300" s="8"/>
      <c r="T300" s="8"/>
      <c r="U300" s="24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18:115" ht="16.5">
      <c r="R301" s="1"/>
      <c r="S301" s="8"/>
      <c r="T301" s="8"/>
      <c r="U301" s="24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18:115" ht="16.5">
      <c r="R302" s="1"/>
      <c r="S302" s="8"/>
      <c r="T302" s="8"/>
      <c r="U302" s="24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18:115" ht="16.5">
      <c r="R303" s="1"/>
      <c r="S303" s="8"/>
      <c r="T303" s="8"/>
      <c r="U303" s="24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18:115" ht="16.5">
      <c r="R304" s="1"/>
      <c r="S304" s="8"/>
      <c r="T304" s="8"/>
      <c r="U304" s="24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18:115" ht="16.5">
      <c r="R305" s="1"/>
      <c r="S305" s="8"/>
      <c r="T305" s="8"/>
      <c r="U305" s="24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18:115" ht="16.5">
      <c r="R306" s="1"/>
      <c r="S306" s="8"/>
      <c r="T306" s="8"/>
      <c r="U306" s="24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18:115" ht="16.5">
      <c r="R307" s="1"/>
      <c r="S307" s="8"/>
      <c r="T307" s="8"/>
      <c r="U307" s="24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18:115" ht="16.5">
      <c r="R308" s="1"/>
      <c r="S308" s="8"/>
      <c r="T308" s="8"/>
      <c r="U308" s="24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18:115" ht="16.5">
      <c r="R309" s="1"/>
      <c r="S309" s="8"/>
      <c r="T309" s="8"/>
      <c r="U309" s="24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2"/>
      <c r="AP309" s="82"/>
      <c r="AQ309" s="82"/>
      <c r="AR309" s="82"/>
      <c r="AS309" s="82"/>
      <c r="AT309" s="82"/>
      <c r="AU309" s="69"/>
      <c r="AV309" s="69"/>
      <c r="AW309" s="69"/>
      <c r="AX309" s="69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18:115" ht="16.5">
      <c r="R310" s="1"/>
      <c r="S310" s="8"/>
      <c r="T310" s="8"/>
      <c r="U310" s="24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2"/>
      <c r="AP310" s="82"/>
      <c r="AQ310" s="82"/>
      <c r="AR310" s="82"/>
      <c r="AS310" s="82"/>
      <c r="AT310" s="82"/>
      <c r="AU310" s="69"/>
      <c r="AV310" s="69"/>
      <c r="AW310" s="69"/>
      <c r="AX310" s="69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18:115" ht="16.5">
      <c r="R311" s="1"/>
      <c r="S311" s="8"/>
      <c r="T311" s="8"/>
      <c r="U311" s="24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18:115" ht="16.5">
      <c r="R312" s="1"/>
      <c r="S312" s="8"/>
      <c r="T312" s="8"/>
      <c r="U312" s="24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18:115" ht="16.5">
      <c r="R313" s="1"/>
      <c r="S313" s="8"/>
      <c r="T313" s="8"/>
      <c r="U313" s="24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18:115" ht="16.5">
      <c r="R314" s="1"/>
      <c r="S314" s="8"/>
      <c r="T314" s="8"/>
      <c r="U314" s="24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18:115" ht="16.5">
      <c r="R315" s="1"/>
      <c r="S315" s="8"/>
      <c r="T315" s="8"/>
      <c r="U315" s="24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18:115" ht="16.5">
      <c r="R316" s="1"/>
      <c r="S316" s="8"/>
      <c r="T316" s="8"/>
      <c r="U316" s="24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18:115" ht="16.5">
      <c r="R317" s="1"/>
      <c r="S317" s="8"/>
      <c r="T317" s="8"/>
      <c r="U317" s="24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18:115" ht="16.5">
      <c r="R318" s="1"/>
      <c r="S318" s="8"/>
      <c r="T318" s="8"/>
      <c r="U318" s="24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18:115" ht="16.5">
      <c r="R319" s="1"/>
      <c r="S319" s="8"/>
      <c r="T319" s="8"/>
      <c r="U319" s="24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18:115" ht="16.5">
      <c r="R320" s="1"/>
      <c r="S320" s="8"/>
      <c r="T320" s="8"/>
      <c r="U320" s="24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18:115" ht="16.5">
      <c r="R321" s="1"/>
      <c r="S321" s="8"/>
      <c r="T321" s="8"/>
      <c r="U321" s="24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40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18:115" ht="16.5">
      <c r="R322" s="1"/>
      <c r="S322" s="8"/>
      <c r="T322" s="8"/>
      <c r="U322" s="24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40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18:115" ht="16.5">
      <c r="R323" s="1"/>
      <c r="S323" s="8"/>
      <c r="T323" s="8"/>
      <c r="U323" s="24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40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18:115" ht="16.5">
      <c r="R324" s="1"/>
      <c r="S324" s="8"/>
      <c r="T324" s="8"/>
      <c r="U324" s="24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40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18:115" ht="16.5">
      <c r="R325" s="1"/>
      <c r="S325" s="8"/>
      <c r="T325" s="8"/>
      <c r="U325" s="24"/>
      <c r="V325" s="8"/>
      <c r="W325" s="8"/>
      <c r="X325" s="8"/>
      <c r="Y325" s="8"/>
      <c r="Z325" s="8"/>
      <c r="AA325" s="8"/>
      <c r="AB325" s="24"/>
      <c r="AC325" s="8"/>
      <c r="AD325" s="24"/>
      <c r="AE325" s="24"/>
      <c r="AF325" s="24"/>
      <c r="AG325" s="24"/>
      <c r="AH325" s="8"/>
      <c r="AI325" s="24"/>
      <c r="AJ325" s="24"/>
      <c r="AK325" s="24"/>
      <c r="AL325" s="8"/>
      <c r="AM325" s="8"/>
      <c r="AN325" s="8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40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18:115" ht="16.5">
      <c r="R326" s="1"/>
      <c r="S326" s="8"/>
      <c r="T326" s="8"/>
      <c r="U326" s="24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95"/>
      <c r="AP326" s="96"/>
      <c r="AQ326" s="96"/>
      <c r="AR326" s="95"/>
      <c r="AS326" s="95"/>
      <c r="AT326" s="95"/>
      <c r="AU326" s="96"/>
      <c r="AV326" s="96"/>
      <c r="AW326" s="95"/>
      <c r="AX326" s="9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40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18:115" ht="16.5">
      <c r="R327" s="1"/>
      <c r="S327" s="8"/>
      <c r="T327" s="8"/>
      <c r="U327" s="24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78"/>
      <c r="AP327" s="97"/>
      <c r="AQ327" s="97"/>
      <c r="AR327" s="97"/>
      <c r="AS327" s="78"/>
      <c r="AT327" s="78"/>
      <c r="AU327" s="95"/>
      <c r="AV327" s="95"/>
      <c r="AW327" s="95"/>
      <c r="AX327" s="9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40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18:115" ht="16.5">
      <c r="R328" s="1"/>
      <c r="S328" s="8"/>
      <c r="T328" s="8"/>
      <c r="U328" s="24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78"/>
      <c r="AP328" s="98"/>
      <c r="AQ328" s="98"/>
      <c r="AR328" s="98"/>
      <c r="AS328" s="98"/>
      <c r="AT328" s="78"/>
      <c r="AU328" s="98"/>
      <c r="AV328" s="98"/>
      <c r="AW328" s="98"/>
      <c r="AX328" s="98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40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18:115" ht="16.5">
      <c r="R329" s="1"/>
      <c r="S329" s="8"/>
      <c r="T329" s="8"/>
      <c r="U329" s="24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78"/>
      <c r="AP329" s="98"/>
      <c r="AQ329" s="98"/>
      <c r="AR329" s="98"/>
      <c r="AS329" s="98"/>
      <c r="AT329" s="78"/>
      <c r="AU329" s="98"/>
      <c r="AV329" s="98"/>
      <c r="AW329" s="98"/>
      <c r="AX329" s="98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40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18:115" ht="16.5">
      <c r="R330" s="1"/>
      <c r="S330" s="8"/>
      <c r="T330" s="8"/>
      <c r="U330" s="24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40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18:115" ht="16.5">
      <c r="R331" s="1"/>
      <c r="S331" s="8"/>
      <c r="T331" s="8"/>
      <c r="U331" s="24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40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18:115" ht="16.5">
      <c r="R332" s="1"/>
      <c r="S332" s="8"/>
      <c r="T332" s="8"/>
      <c r="U332" s="24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40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18:115" ht="16.5">
      <c r="R333" s="1"/>
      <c r="S333" s="8"/>
      <c r="T333" s="8"/>
      <c r="U333" s="24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40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18:115" ht="16.5">
      <c r="R334" s="1"/>
      <c r="S334" s="8"/>
      <c r="T334" s="8"/>
      <c r="U334" s="24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40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18:115" ht="16.5">
      <c r="R335" s="1"/>
      <c r="S335" s="8"/>
      <c r="T335" s="8"/>
      <c r="U335" s="24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98"/>
      <c r="AP335" s="95"/>
      <c r="AQ335" s="98"/>
      <c r="AR335" s="98"/>
      <c r="AS335" s="98"/>
      <c r="AT335" s="98"/>
      <c r="AU335" s="95"/>
      <c r="AV335" s="98"/>
      <c r="AW335" s="98"/>
      <c r="AX335" s="98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40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18:115" ht="16.5">
      <c r="R336" s="1"/>
      <c r="S336" s="8"/>
      <c r="T336" s="8"/>
      <c r="U336" s="24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98"/>
      <c r="AP336" s="95"/>
      <c r="AQ336" s="98"/>
      <c r="AR336" s="98"/>
      <c r="AS336" s="98"/>
      <c r="AT336" s="98"/>
      <c r="AU336" s="95"/>
      <c r="AV336" s="98"/>
      <c r="AW336" s="98"/>
      <c r="AX336" s="98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40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18:115" ht="16.5">
      <c r="R337" s="1"/>
      <c r="S337" s="8"/>
      <c r="T337" s="8"/>
      <c r="U337" s="24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98"/>
      <c r="AP337" s="95"/>
      <c r="AQ337" s="98"/>
      <c r="AR337" s="98"/>
      <c r="AS337" s="98"/>
      <c r="AT337" s="98"/>
      <c r="AU337" s="95"/>
      <c r="AV337" s="98"/>
      <c r="AW337" s="98"/>
      <c r="AX337" s="98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40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18:115" ht="16.5">
      <c r="R338" s="1"/>
      <c r="S338" s="8"/>
      <c r="T338" s="8"/>
      <c r="U338" s="24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98"/>
      <c r="AP338" s="95"/>
      <c r="AQ338" s="98"/>
      <c r="AR338" s="98"/>
      <c r="AS338" s="98"/>
      <c r="AT338" s="98"/>
      <c r="AU338" s="95"/>
      <c r="AV338" s="98"/>
      <c r="AW338" s="98"/>
      <c r="AX338" s="98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40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18:115" ht="16.5">
      <c r="R339" s="1"/>
      <c r="S339" s="8"/>
      <c r="T339" s="8"/>
      <c r="U339" s="24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98"/>
      <c r="AP339" s="95"/>
      <c r="AQ339" s="98"/>
      <c r="AR339" s="98"/>
      <c r="AS339" s="98"/>
      <c r="AT339" s="98"/>
      <c r="AU339" s="95"/>
      <c r="AV339" s="98"/>
      <c r="AW339" s="98"/>
      <c r="AX339" s="98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40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18:115" ht="16.5">
      <c r="R340" s="1"/>
      <c r="S340" s="8"/>
      <c r="T340" s="8"/>
      <c r="U340" s="24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98"/>
      <c r="AP340" s="95"/>
      <c r="AQ340" s="98"/>
      <c r="AR340" s="98"/>
      <c r="AS340" s="98"/>
      <c r="AT340" s="98"/>
      <c r="AU340" s="95"/>
      <c r="AV340" s="98"/>
      <c r="AW340" s="98"/>
      <c r="AX340" s="98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40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18:115" ht="16.5">
      <c r="R341" s="1"/>
      <c r="S341" s="8"/>
      <c r="T341" s="8"/>
      <c r="U341" s="24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98"/>
      <c r="AP341" s="95"/>
      <c r="AQ341" s="98"/>
      <c r="AR341" s="98"/>
      <c r="AS341" s="98"/>
      <c r="AT341" s="98"/>
      <c r="AU341" s="95"/>
      <c r="AV341" s="98"/>
      <c r="AW341" s="98"/>
      <c r="AX341" s="98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40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18:115" ht="16.5">
      <c r="R342" s="1"/>
      <c r="S342" s="8"/>
      <c r="T342" s="8"/>
      <c r="U342" s="24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98"/>
      <c r="AP342" s="95"/>
      <c r="AQ342" s="98"/>
      <c r="AR342" s="98"/>
      <c r="AS342" s="98"/>
      <c r="AT342" s="98"/>
      <c r="AU342" s="95"/>
      <c r="AV342" s="98"/>
      <c r="AW342" s="98"/>
      <c r="AX342" s="98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40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18:115" ht="16.5">
      <c r="R343" s="1"/>
      <c r="S343" s="8"/>
      <c r="T343" s="8"/>
      <c r="U343" s="24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98"/>
      <c r="AP343" s="95"/>
      <c r="AQ343" s="98"/>
      <c r="AR343" s="98"/>
      <c r="AS343" s="98"/>
      <c r="AT343" s="98"/>
      <c r="AU343" s="95"/>
      <c r="AV343" s="98"/>
      <c r="AW343" s="98"/>
      <c r="AX343" s="98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40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18:115" ht="16.5">
      <c r="R344" s="1"/>
      <c r="S344" s="8"/>
      <c r="T344" s="8"/>
      <c r="U344" s="24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40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18:115" ht="16.5">
      <c r="R345" s="1"/>
      <c r="S345" s="8"/>
      <c r="T345" s="8"/>
      <c r="U345" s="24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40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18:115" ht="16.5">
      <c r="R346" s="1"/>
      <c r="S346" s="8"/>
      <c r="T346" s="8"/>
      <c r="U346" s="24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40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18:115" ht="16.5">
      <c r="R347" s="1"/>
      <c r="S347" s="8"/>
      <c r="T347" s="8"/>
      <c r="U347" s="24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40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18:115" ht="16.5">
      <c r="R348" s="1"/>
      <c r="S348" s="8"/>
      <c r="T348" s="8"/>
      <c r="U348" s="24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40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40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18:115" ht="16.5">
      <c r="R349" s="1"/>
      <c r="S349" s="8"/>
      <c r="T349" s="8"/>
      <c r="U349" s="24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40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40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18:115" ht="16.5">
      <c r="R350" s="1"/>
      <c r="S350" s="8"/>
      <c r="T350" s="8"/>
      <c r="U350" s="24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40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40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18:115" ht="16.5">
      <c r="R351" s="1"/>
      <c r="S351" s="8"/>
      <c r="T351" s="8"/>
      <c r="U351" s="24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40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40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18:115" ht="16.5">
      <c r="R352" s="1"/>
      <c r="S352" s="8"/>
      <c r="T352" s="8"/>
      <c r="U352" s="24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40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40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1:115" ht="15">
      <c r="A353" s="95"/>
      <c r="B353" s="95"/>
      <c r="C353" s="98"/>
      <c r="D353" s="99"/>
      <c r="E353" s="99"/>
      <c r="F353" s="100"/>
      <c r="G353" s="99"/>
      <c r="H353" s="99"/>
      <c r="I353" s="99"/>
      <c r="J353" s="99"/>
      <c r="K353" s="99"/>
      <c r="L353" s="98"/>
      <c r="M353" s="98"/>
      <c r="N353" s="98"/>
      <c r="O353" s="98"/>
      <c r="P353" s="98"/>
      <c r="Q353" s="98"/>
      <c r="R353" s="98"/>
      <c r="S353" s="98"/>
      <c r="T353" s="98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95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40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40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1:115" ht="15">
      <c r="A354" s="95"/>
      <c r="B354" s="95"/>
      <c r="C354" s="98"/>
      <c r="D354" s="99"/>
      <c r="E354" s="99"/>
      <c r="F354" s="99"/>
      <c r="G354" s="99"/>
      <c r="H354" s="99"/>
      <c r="I354" s="99"/>
      <c r="J354" s="99"/>
      <c r="K354" s="99"/>
      <c r="L354" s="98"/>
      <c r="M354" s="98"/>
      <c r="N354" s="98"/>
      <c r="O354" s="98"/>
      <c r="P354" s="98"/>
      <c r="Q354" s="98"/>
      <c r="R354" s="98"/>
      <c r="S354" s="98"/>
      <c r="T354" s="98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95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40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40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1:115" ht="15">
      <c r="A355" s="95"/>
      <c r="B355" s="95"/>
      <c r="C355" s="98"/>
      <c r="D355" s="99"/>
      <c r="E355" s="99"/>
      <c r="F355" s="99"/>
      <c r="G355" s="99"/>
      <c r="H355" s="99"/>
      <c r="I355" s="99"/>
      <c r="J355" s="99"/>
      <c r="K355" s="100"/>
      <c r="L355" s="98"/>
      <c r="M355" s="98"/>
      <c r="N355" s="98"/>
      <c r="O355" s="98"/>
      <c r="P355" s="98"/>
      <c r="Q355" s="98"/>
      <c r="R355" s="98"/>
      <c r="S355" s="98"/>
      <c r="T355" s="98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95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40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40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1:83" s="5" customFormat="1" ht="16.5">
      <c r="A356" s="52"/>
      <c r="B356" s="55"/>
      <c r="C356" s="56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98"/>
      <c r="S356" s="98"/>
      <c r="T356" s="98"/>
      <c r="AI356" s="95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BT356" s="40"/>
      <c r="CE356" s="40"/>
    </row>
    <row r="357" spans="1:75" s="5" customFormat="1" ht="16.5">
      <c r="A357" s="52"/>
      <c r="B357" s="55"/>
      <c r="C357" s="6"/>
      <c r="D357" s="55"/>
      <c r="E357" s="55"/>
      <c r="F357" s="55"/>
      <c r="G357" s="55"/>
      <c r="H357" s="55"/>
      <c r="I357" s="55"/>
      <c r="J357" s="98"/>
      <c r="K357" s="98"/>
      <c r="L357" s="98"/>
      <c r="AA357" s="95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BL357" s="40"/>
      <c r="BW357" s="40"/>
    </row>
    <row r="358" spans="1:75" s="5" customFormat="1" ht="16.5">
      <c r="A358" s="52"/>
      <c r="B358" s="56"/>
      <c r="C358" s="55"/>
      <c r="D358" s="55"/>
      <c r="E358" s="6"/>
      <c r="F358" s="55"/>
      <c r="G358" s="55"/>
      <c r="H358" s="55"/>
      <c r="I358" s="55"/>
      <c r="J358" s="98"/>
      <c r="K358" s="98"/>
      <c r="L358" s="98"/>
      <c r="AA358" s="95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BL358" s="40"/>
      <c r="BW358" s="40"/>
    </row>
    <row r="359" spans="1:75" s="5" customFormat="1" ht="16.5">
      <c r="A359" s="8"/>
      <c r="B359" s="52"/>
      <c r="C359" s="6"/>
      <c r="D359" s="6"/>
      <c r="E359" s="6"/>
      <c r="F359" s="8"/>
      <c r="G359" s="8"/>
      <c r="H359" s="8"/>
      <c r="I359" s="8"/>
      <c r="J359" s="98"/>
      <c r="K359" s="98"/>
      <c r="L359" s="98"/>
      <c r="AA359" s="95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BL359" s="40"/>
      <c r="BW359" s="40"/>
    </row>
    <row r="360" spans="1:75" s="5" customFormat="1" ht="16.5">
      <c r="A360" s="52"/>
      <c r="B360" s="52"/>
      <c r="C360" s="57"/>
      <c r="D360" s="57"/>
      <c r="E360" s="57"/>
      <c r="F360" s="24"/>
      <c r="G360" s="24"/>
      <c r="H360" s="24"/>
      <c r="I360" s="24"/>
      <c r="J360" s="98"/>
      <c r="K360" s="98"/>
      <c r="L360" s="98"/>
      <c r="AA360" s="95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BL360" s="40"/>
      <c r="BW360" s="40"/>
    </row>
    <row r="361" spans="1:75" s="5" customFormat="1" ht="16.5">
      <c r="A361" s="52"/>
      <c r="B361" s="52"/>
      <c r="C361" s="57"/>
      <c r="D361" s="57"/>
      <c r="E361" s="57"/>
      <c r="F361" s="24"/>
      <c r="G361" s="24"/>
      <c r="H361" s="24"/>
      <c r="I361" s="24"/>
      <c r="J361" s="98"/>
      <c r="K361" s="98"/>
      <c r="L361" s="98"/>
      <c r="AA361" s="95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BL361" s="40"/>
      <c r="BW361" s="40"/>
    </row>
    <row r="362" spans="1:75" s="5" customFormat="1" ht="16.5">
      <c r="A362" s="52"/>
      <c r="B362" s="52"/>
      <c r="C362" s="57"/>
      <c r="D362" s="57"/>
      <c r="E362" s="57"/>
      <c r="F362" s="24"/>
      <c r="G362" s="24"/>
      <c r="H362" s="24"/>
      <c r="I362" s="24"/>
      <c r="J362" s="98"/>
      <c r="K362" s="98"/>
      <c r="L362" s="98"/>
      <c r="AA362" s="95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BL362" s="40"/>
      <c r="BW362" s="40"/>
    </row>
    <row r="363" spans="1:75" s="5" customFormat="1" ht="16.5">
      <c r="A363" s="52"/>
      <c r="B363" s="52"/>
      <c r="C363" s="57"/>
      <c r="D363" s="57"/>
      <c r="E363" s="57"/>
      <c r="F363" s="24"/>
      <c r="G363" s="24"/>
      <c r="H363" s="24"/>
      <c r="I363" s="24"/>
      <c r="J363" s="98"/>
      <c r="K363" s="98"/>
      <c r="L363" s="98"/>
      <c r="AA363" s="95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BL363" s="40"/>
      <c r="BW363" s="40"/>
    </row>
    <row r="364" spans="1:75" s="5" customFormat="1" ht="16.5">
      <c r="A364" s="52"/>
      <c r="B364" s="52"/>
      <c r="C364" s="57"/>
      <c r="D364" s="57"/>
      <c r="E364" s="57"/>
      <c r="F364" s="24"/>
      <c r="G364" s="24"/>
      <c r="H364" s="24"/>
      <c r="I364" s="24"/>
      <c r="J364" s="98"/>
      <c r="K364" s="98"/>
      <c r="L364" s="98"/>
      <c r="N364" s="4"/>
      <c r="AA364" s="95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BL364" s="40"/>
      <c r="BW364" s="40"/>
    </row>
    <row r="365" spans="1:75" s="5" customFormat="1" ht="16.5">
      <c r="A365" s="52"/>
      <c r="B365" s="52"/>
      <c r="C365" s="57"/>
      <c r="D365" s="57"/>
      <c r="E365" s="57"/>
      <c r="F365" s="24"/>
      <c r="G365" s="24"/>
      <c r="H365" s="24"/>
      <c r="I365" s="24"/>
      <c r="J365" s="98"/>
      <c r="K365" s="98"/>
      <c r="L365" s="98"/>
      <c r="N365" s="40"/>
      <c r="AA365" s="95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BL365" s="40"/>
      <c r="BW365" s="40"/>
    </row>
    <row r="366" spans="1:75" s="5" customFormat="1" ht="16.5">
      <c r="A366" s="52"/>
      <c r="B366" s="52"/>
      <c r="C366" s="57"/>
      <c r="D366" s="57"/>
      <c r="E366" s="57"/>
      <c r="F366" s="24"/>
      <c r="G366" s="24"/>
      <c r="H366" s="24"/>
      <c r="I366" s="24"/>
      <c r="J366" s="98"/>
      <c r="K366" s="98"/>
      <c r="L366" s="98"/>
      <c r="N366" s="40"/>
      <c r="AA366" s="95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BL366" s="40"/>
      <c r="BW366" s="40"/>
    </row>
    <row r="367" spans="1:75" s="5" customFormat="1" ht="16.5">
      <c r="A367" s="52"/>
      <c r="B367" s="52"/>
      <c r="C367" s="57"/>
      <c r="D367" s="57"/>
      <c r="E367" s="57"/>
      <c r="F367" s="24"/>
      <c r="G367" s="24"/>
      <c r="H367" s="24"/>
      <c r="I367" s="24"/>
      <c r="J367" s="98"/>
      <c r="K367" s="98"/>
      <c r="L367" s="98"/>
      <c r="AA367" s="95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BL367" s="40"/>
      <c r="BW367" s="40"/>
    </row>
    <row r="368" spans="1:75" s="5" customFormat="1" ht="16.5">
      <c r="A368" s="52"/>
      <c r="B368" s="52"/>
      <c r="C368" s="57"/>
      <c r="D368" s="57"/>
      <c r="E368" s="57"/>
      <c r="F368" s="24"/>
      <c r="G368" s="24"/>
      <c r="H368" s="24"/>
      <c r="I368" s="24"/>
      <c r="J368" s="98"/>
      <c r="K368" s="98"/>
      <c r="L368" s="98"/>
      <c r="AA368" s="95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BL368" s="40"/>
      <c r="BW368" s="40"/>
    </row>
    <row r="369" spans="1:75" s="5" customFormat="1" ht="16.5">
      <c r="A369" s="52"/>
      <c r="B369" s="52"/>
      <c r="C369" s="57"/>
      <c r="D369" s="57"/>
      <c r="E369" s="57"/>
      <c r="F369" s="8"/>
      <c r="G369" s="24"/>
      <c r="H369" s="24"/>
      <c r="I369" s="24"/>
      <c r="J369" s="98"/>
      <c r="K369" s="98"/>
      <c r="L369" s="98"/>
      <c r="AA369" s="95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BL369" s="40"/>
      <c r="BW369" s="40"/>
    </row>
    <row r="370" spans="1:75" s="5" customFormat="1" ht="16.5">
      <c r="A370" s="52"/>
      <c r="B370" s="52"/>
      <c r="C370" s="57"/>
      <c r="D370" s="57"/>
      <c r="E370" s="57"/>
      <c r="F370" s="8"/>
      <c r="G370" s="24"/>
      <c r="H370" s="24"/>
      <c r="I370" s="24"/>
      <c r="J370" s="98"/>
      <c r="K370" s="98"/>
      <c r="L370" s="98"/>
      <c r="AA370" s="95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BL370" s="40"/>
      <c r="BW370" s="40"/>
    </row>
    <row r="371" spans="1:75" s="5" customFormat="1" ht="16.5">
      <c r="A371" s="52"/>
      <c r="B371" s="52"/>
      <c r="C371" s="57"/>
      <c r="D371" s="57"/>
      <c r="E371" s="57"/>
      <c r="F371" s="8"/>
      <c r="G371" s="24"/>
      <c r="H371" s="24"/>
      <c r="I371" s="24"/>
      <c r="J371" s="98"/>
      <c r="K371" s="98"/>
      <c r="L371" s="98"/>
      <c r="AA371" s="95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BL371" s="40"/>
      <c r="BW371" s="40"/>
    </row>
    <row r="372" spans="1:75" s="5" customFormat="1" ht="16.5">
      <c r="A372" s="52"/>
      <c r="B372" s="52"/>
      <c r="C372" s="57"/>
      <c r="D372" s="57"/>
      <c r="E372" s="57"/>
      <c r="F372" s="8"/>
      <c r="G372" s="24"/>
      <c r="H372" s="24"/>
      <c r="I372" s="24"/>
      <c r="J372" s="98"/>
      <c r="K372" s="98"/>
      <c r="L372" s="98"/>
      <c r="AA372" s="95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BL372" s="40"/>
      <c r="BW372" s="40"/>
    </row>
    <row r="373" spans="1:75" s="5" customFormat="1" ht="16.5">
      <c r="A373" s="52"/>
      <c r="B373" s="52"/>
      <c r="C373" s="57"/>
      <c r="D373" s="57"/>
      <c r="E373" s="57"/>
      <c r="F373" s="8"/>
      <c r="G373" s="24"/>
      <c r="H373" s="24"/>
      <c r="I373" s="24"/>
      <c r="J373" s="98"/>
      <c r="K373" s="98"/>
      <c r="L373" s="98"/>
      <c r="AA373" s="95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BL373" s="40"/>
      <c r="BW373" s="40"/>
    </row>
    <row r="374" spans="1:75" s="5" customFormat="1" ht="16.5">
      <c r="A374" s="52"/>
      <c r="B374" s="52"/>
      <c r="C374" s="57"/>
      <c r="D374" s="57"/>
      <c r="E374" s="57"/>
      <c r="F374" s="8"/>
      <c r="G374" s="24"/>
      <c r="H374" s="24"/>
      <c r="I374" s="24"/>
      <c r="J374" s="98"/>
      <c r="K374" s="98"/>
      <c r="L374" s="98"/>
      <c r="AA374" s="95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BL374" s="40"/>
      <c r="BW374" s="40"/>
    </row>
    <row r="375" spans="1:75" s="5" customFormat="1" ht="16.5">
      <c r="A375" s="52"/>
      <c r="B375" s="52"/>
      <c r="C375" s="57"/>
      <c r="D375" s="57"/>
      <c r="E375" s="57"/>
      <c r="F375" s="8"/>
      <c r="G375" s="24"/>
      <c r="H375" s="24"/>
      <c r="I375" s="24"/>
      <c r="J375" s="98"/>
      <c r="K375" s="98"/>
      <c r="L375" s="98"/>
      <c r="AA375" s="95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BL375" s="40"/>
      <c r="BW375" s="40"/>
    </row>
    <row r="376" spans="1:75" s="5" customFormat="1" ht="16.5">
      <c r="A376" s="52"/>
      <c r="B376" s="52"/>
      <c r="C376" s="57"/>
      <c r="D376" s="57"/>
      <c r="E376" s="57"/>
      <c r="F376" s="8"/>
      <c r="G376" s="24"/>
      <c r="H376" s="24"/>
      <c r="I376" s="24"/>
      <c r="J376" s="98"/>
      <c r="K376" s="98"/>
      <c r="L376" s="98"/>
      <c r="AA376" s="95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BL376" s="40"/>
      <c r="BW376" s="40"/>
    </row>
    <row r="377" spans="1:75" s="5" customFormat="1" ht="16.5">
      <c r="A377" s="52"/>
      <c r="B377" s="52"/>
      <c r="C377" s="57"/>
      <c r="D377" s="57"/>
      <c r="E377" s="57"/>
      <c r="F377" s="8"/>
      <c r="G377" s="24"/>
      <c r="H377" s="24"/>
      <c r="I377" s="24"/>
      <c r="J377" s="98"/>
      <c r="K377" s="98"/>
      <c r="L377" s="98"/>
      <c r="N377" s="101"/>
      <c r="AA377" s="95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BL377" s="40"/>
      <c r="BW377" s="40"/>
    </row>
    <row r="378" spans="1:75" s="5" customFormat="1" ht="16.5">
      <c r="A378" s="52"/>
      <c r="B378" s="52"/>
      <c r="C378" s="57"/>
      <c r="D378" s="57"/>
      <c r="E378" s="57"/>
      <c r="F378" s="24"/>
      <c r="G378" s="24"/>
      <c r="H378" s="24"/>
      <c r="I378" s="24"/>
      <c r="J378" s="98"/>
      <c r="K378" s="98"/>
      <c r="L378" s="98"/>
      <c r="AA378" s="95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BL378" s="40"/>
      <c r="BW378" s="40"/>
    </row>
    <row r="379" spans="1:75" s="5" customFormat="1" ht="16.5">
      <c r="A379" s="52"/>
      <c r="B379" s="52"/>
      <c r="C379" s="57"/>
      <c r="D379" s="57"/>
      <c r="E379" s="57"/>
      <c r="F379" s="24"/>
      <c r="G379" s="24"/>
      <c r="H379" s="24"/>
      <c r="I379" s="24"/>
      <c r="J379" s="98"/>
      <c r="K379" s="98"/>
      <c r="L379" s="98"/>
      <c r="AA379" s="95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BL379" s="40"/>
      <c r="BW379" s="40"/>
    </row>
    <row r="380" spans="1:75" s="5" customFormat="1" ht="16.5">
      <c r="A380" s="52"/>
      <c r="B380" s="52"/>
      <c r="C380" s="57"/>
      <c r="D380" s="57"/>
      <c r="E380" s="57"/>
      <c r="F380" s="24"/>
      <c r="G380" s="24"/>
      <c r="H380" s="24"/>
      <c r="I380" s="24"/>
      <c r="J380" s="98"/>
      <c r="K380" s="98"/>
      <c r="L380" s="98"/>
      <c r="AA380" s="95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BL380" s="40"/>
      <c r="BW380" s="40"/>
    </row>
    <row r="381" spans="1:75" s="5" customFormat="1" ht="16.5">
      <c r="A381" s="52"/>
      <c r="B381" s="52"/>
      <c r="C381" s="57"/>
      <c r="D381" s="57"/>
      <c r="E381" s="57"/>
      <c r="F381" s="24"/>
      <c r="G381" s="24"/>
      <c r="H381" s="24"/>
      <c r="I381" s="24"/>
      <c r="J381" s="98"/>
      <c r="K381" s="98"/>
      <c r="L381" s="98"/>
      <c r="AA381" s="95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BL381" s="40"/>
      <c r="BW381" s="40"/>
    </row>
    <row r="382" spans="1:75" s="5" customFormat="1" ht="16.5">
      <c r="A382" s="52"/>
      <c r="B382" s="52"/>
      <c r="C382" s="57"/>
      <c r="D382" s="57"/>
      <c r="E382" s="57"/>
      <c r="F382" s="24"/>
      <c r="G382" s="24"/>
      <c r="H382" s="24"/>
      <c r="I382" s="24"/>
      <c r="J382" s="98"/>
      <c r="K382" s="98"/>
      <c r="L382" s="98"/>
      <c r="AA382" s="95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BL382" s="40"/>
      <c r="BW382" s="40"/>
    </row>
    <row r="383" spans="1:75" s="5" customFormat="1" ht="16.5">
      <c r="A383" s="52"/>
      <c r="B383" s="52"/>
      <c r="C383" s="57"/>
      <c r="D383" s="57"/>
      <c r="E383" s="57"/>
      <c r="F383" s="24"/>
      <c r="G383" s="24"/>
      <c r="H383" s="24"/>
      <c r="I383" s="24"/>
      <c r="J383" s="98"/>
      <c r="K383" s="98"/>
      <c r="L383" s="98"/>
      <c r="AA383" s="95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BL383" s="40"/>
      <c r="BW383" s="40"/>
    </row>
    <row r="384" spans="1:75" s="5" customFormat="1" ht="16.5">
      <c r="A384" s="52"/>
      <c r="B384" s="52"/>
      <c r="C384" s="57"/>
      <c r="D384" s="57"/>
      <c r="E384" s="57"/>
      <c r="F384" s="24"/>
      <c r="G384" s="24"/>
      <c r="H384" s="24"/>
      <c r="I384" s="24"/>
      <c r="J384" s="98"/>
      <c r="K384" s="98"/>
      <c r="L384" s="98"/>
      <c r="AA384" s="95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BL384" s="40"/>
      <c r="BW384" s="40"/>
    </row>
    <row r="385" spans="1:75" s="5" customFormat="1" ht="16.5">
      <c r="A385" s="52"/>
      <c r="B385" s="52"/>
      <c r="C385" s="57"/>
      <c r="D385" s="57"/>
      <c r="E385" s="57"/>
      <c r="F385" s="24"/>
      <c r="G385" s="24"/>
      <c r="H385" s="24"/>
      <c r="I385" s="24"/>
      <c r="J385" s="98"/>
      <c r="K385" s="98"/>
      <c r="L385" s="98"/>
      <c r="AA385" s="95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BL385" s="40"/>
      <c r="BW385" s="40"/>
    </row>
    <row r="386" spans="1:75" s="5" customFormat="1" ht="16.5">
      <c r="A386" s="52"/>
      <c r="B386" s="52"/>
      <c r="C386" s="57"/>
      <c r="D386" s="57"/>
      <c r="E386" s="57"/>
      <c r="F386" s="24"/>
      <c r="G386" s="24"/>
      <c r="H386" s="24"/>
      <c r="I386" s="24"/>
      <c r="J386" s="98"/>
      <c r="K386" s="98"/>
      <c r="L386" s="98"/>
      <c r="AA386" s="95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BL386" s="40"/>
      <c r="BW386" s="40"/>
    </row>
    <row r="387" spans="1:75" s="5" customFormat="1" ht="16.5">
      <c r="A387" s="52"/>
      <c r="B387" s="52"/>
      <c r="C387" s="57"/>
      <c r="D387" s="57"/>
      <c r="E387" s="57"/>
      <c r="F387" s="8"/>
      <c r="G387" s="8"/>
      <c r="H387" s="8"/>
      <c r="I387" s="24"/>
      <c r="J387" s="98"/>
      <c r="K387" s="98"/>
      <c r="L387" s="98"/>
      <c r="AA387" s="95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BL387" s="40"/>
      <c r="BW387" s="40"/>
    </row>
    <row r="388" spans="1:75" s="5" customFormat="1" ht="16.5">
      <c r="A388" s="52"/>
      <c r="B388" s="52"/>
      <c r="C388" s="57"/>
      <c r="D388" s="57"/>
      <c r="E388" s="57"/>
      <c r="F388" s="8"/>
      <c r="G388" s="8"/>
      <c r="H388" s="8"/>
      <c r="I388" s="24"/>
      <c r="J388" s="98"/>
      <c r="K388" s="98"/>
      <c r="L388" s="98"/>
      <c r="AA388" s="95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BL388" s="40"/>
      <c r="BW388" s="40"/>
    </row>
    <row r="389" spans="1:75" s="5" customFormat="1" ht="16.5">
      <c r="A389" s="52"/>
      <c r="B389" s="52"/>
      <c r="C389" s="57"/>
      <c r="D389" s="57"/>
      <c r="E389" s="57"/>
      <c r="F389" s="8"/>
      <c r="G389" s="8"/>
      <c r="H389" s="8"/>
      <c r="I389" s="24"/>
      <c r="J389" s="98"/>
      <c r="K389" s="98"/>
      <c r="L389" s="98"/>
      <c r="N389" s="101"/>
      <c r="AA389" s="95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BL389" s="40"/>
      <c r="BW389" s="40"/>
    </row>
    <row r="390" spans="1:75" s="5" customFormat="1" ht="16.5">
      <c r="A390" s="52"/>
      <c r="B390" s="52"/>
      <c r="C390" s="57"/>
      <c r="D390" s="57"/>
      <c r="E390" s="57"/>
      <c r="F390" s="8"/>
      <c r="G390" s="8"/>
      <c r="H390" s="8"/>
      <c r="I390" s="24"/>
      <c r="J390" s="98"/>
      <c r="K390" s="98"/>
      <c r="L390" s="98"/>
      <c r="AA390" s="95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BL390" s="40"/>
      <c r="BW390" s="40"/>
    </row>
    <row r="391" spans="1:75" s="5" customFormat="1" ht="16.5">
      <c r="A391" s="52"/>
      <c r="B391" s="52"/>
      <c r="C391" s="57"/>
      <c r="D391" s="57"/>
      <c r="E391" s="57"/>
      <c r="F391" s="8"/>
      <c r="G391" s="8"/>
      <c r="H391" s="8"/>
      <c r="I391" s="24"/>
      <c r="J391" s="98"/>
      <c r="K391" s="98"/>
      <c r="L391" s="98"/>
      <c r="AA391" s="95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BL391" s="40"/>
      <c r="BW391" s="40"/>
    </row>
    <row r="392" spans="1:75" s="5" customFormat="1" ht="16.5">
      <c r="A392" s="52"/>
      <c r="B392" s="52"/>
      <c r="C392" s="57"/>
      <c r="D392" s="57"/>
      <c r="E392" s="57"/>
      <c r="F392" s="8"/>
      <c r="G392" s="8"/>
      <c r="H392" s="8"/>
      <c r="I392" s="24"/>
      <c r="J392" s="98"/>
      <c r="K392" s="98"/>
      <c r="L392" s="98"/>
      <c r="AA392" s="95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BL392" s="40"/>
      <c r="BW392" s="40"/>
    </row>
    <row r="393" spans="1:75" s="5" customFormat="1" ht="16.5">
      <c r="A393" s="52"/>
      <c r="B393" s="52"/>
      <c r="C393" s="57"/>
      <c r="D393" s="57"/>
      <c r="E393" s="57"/>
      <c r="F393" s="8"/>
      <c r="G393" s="8"/>
      <c r="H393" s="8"/>
      <c r="I393" s="24"/>
      <c r="J393" s="98"/>
      <c r="K393" s="98"/>
      <c r="L393" s="98"/>
      <c r="AA393" s="95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BL393" s="40"/>
      <c r="BW393" s="40"/>
    </row>
    <row r="394" spans="1:75" s="5" customFormat="1" ht="16.5">
      <c r="A394" s="52"/>
      <c r="B394" s="52"/>
      <c r="C394" s="57"/>
      <c r="D394" s="57"/>
      <c r="E394" s="57"/>
      <c r="F394" s="8"/>
      <c r="G394" s="8"/>
      <c r="H394" s="8"/>
      <c r="I394" s="24"/>
      <c r="J394" s="98"/>
      <c r="K394" s="98"/>
      <c r="L394" s="98"/>
      <c r="AA394" s="95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BL394" s="40"/>
      <c r="BW394" s="40"/>
    </row>
    <row r="395" spans="1:75" s="5" customFormat="1" ht="16.5">
      <c r="A395" s="52"/>
      <c r="B395" s="52"/>
      <c r="C395" s="57"/>
      <c r="D395" s="57"/>
      <c r="E395" s="57"/>
      <c r="F395" s="8"/>
      <c r="G395" s="8"/>
      <c r="H395" s="8"/>
      <c r="I395" s="24"/>
      <c r="J395" s="98"/>
      <c r="K395" s="98"/>
      <c r="L395" s="98"/>
      <c r="AA395" s="95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BL395" s="40"/>
      <c r="BW395" s="40"/>
    </row>
    <row r="396" spans="1:75" s="5" customFormat="1" ht="16.5">
      <c r="A396" s="52"/>
      <c r="B396" s="52"/>
      <c r="C396" s="57"/>
      <c r="D396" s="57"/>
      <c r="E396" s="57"/>
      <c r="F396" s="24"/>
      <c r="G396" s="24"/>
      <c r="H396" s="24"/>
      <c r="I396" s="24"/>
      <c r="J396" s="98"/>
      <c r="K396" s="98"/>
      <c r="L396" s="98"/>
      <c r="AA396" s="95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BL396" s="40"/>
      <c r="BW396" s="40"/>
    </row>
    <row r="397" spans="1:75" s="5" customFormat="1" ht="16.5">
      <c r="A397" s="52"/>
      <c r="B397" s="52"/>
      <c r="C397" s="57"/>
      <c r="D397" s="57"/>
      <c r="E397" s="57"/>
      <c r="F397" s="24"/>
      <c r="G397" s="24"/>
      <c r="H397" s="24"/>
      <c r="I397" s="24"/>
      <c r="J397" s="98"/>
      <c r="K397" s="98"/>
      <c r="L397" s="98"/>
      <c r="AA397" s="95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BL397" s="40"/>
      <c r="BW397" s="40"/>
    </row>
    <row r="398" spans="1:75" s="5" customFormat="1" ht="16.5">
      <c r="A398" s="52"/>
      <c r="B398" s="52"/>
      <c r="C398" s="57"/>
      <c r="D398" s="57"/>
      <c r="E398" s="57"/>
      <c r="F398" s="24"/>
      <c r="G398" s="24"/>
      <c r="H398" s="24"/>
      <c r="I398" s="24"/>
      <c r="J398" s="98"/>
      <c r="K398" s="98"/>
      <c r="L398" s="98"/>
      <c r="AA398" s="95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BL398" s="40"/>
      <c r="BW398" s="40"/>
    </row>
    <row r="399" spans="1:75" s="5" customFormat="1" ht="16.5">
      <c r="A399" s="52"/>
      <c r="B399" s="52"/>
      <c r="C399" s="57"/>
      <c r="D399" s="57"/>
      <c r="E399" s="57"/>
      <c r="F399" s="24"/>
      <c r="G399" s="24"/>
      <c r="H399" s="24"/>
      <c r="I399" s="24"/>
      <c r="J399" s="98"/>
      <c r="K399" s="98"/>
      <c r="L399" s="98"/>
      <c r="AA399" s="95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BL399" s="40"/>
      <c r="BW399" s="40"/>
    </row>
    <row r="400" spans="1:75" s="5" customFormat="1" ht="16.5">
      <c r="A400" s="52"/>
      <c r="B400" s="52"/>
      <c r="C400" s="57"/>
      <c r="D400" s="57"/>
      <c r="E400" s="57"/>
      <c r="F400" s="24"/>
      <c r="G400" s="24"/>
      <c r="H400" s="24"/>
      <c r="I400" s="24"/>
      <c r="J400" s="98"/>
      <c r="K400" s="98"/>
      <c r="L400" s="98"/>
      <c r="AA400" s="95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BL400" s="40"/>
      <c r="BW400" s="40"/>
    </row>
    <row r="401" spans="1:75" s="5" customFormat="1" ht="16.5">
      <c r="A401" s="52"/>
      <c r="B401" s="52"/>
      <c r="C401" s="57"/>
      <c r="D401" s="57"/>
      <c r="E401" s="57"/>
      <c r="F401" s="24"/>
      <c r="G401" s="24"/>
      <c r="H401" s="24"/>
      <c r="I401" s="24"/>
      <c r="J401" s="98"/>
      <c r="K401" s="98"/>
      <c r="L401" s="98"/>
      <c r="N401" s="101"/>
      <c r="AA401" s="95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BL401" s="40"/>
      <c r="BW401" s="40"/>
    </row>
    <row r="402" spans="1:75" s="5" customFormat="1" ht="16.5">
      <c r="A402" s="52"/>
      <c r="B402" s="52"/>
      <c r="C402" s="57"/>
      <c r="D402" s="57"/>
      <c r="E402" s="57"/>
      <c r="F402" s="24"/>
      <c r="G402" s="24"/>
      <c r="H402" s="24"/>
      <c r="I402" s="24"/>
      <c r="J402" s="98"/>
      <c r="K402" s="98"/>
      <c r="L402" s="98"/>
      <c r="AA402" s="95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BL402" s="40"/>
      <c r="BW402" s="40"/>
    </row>
    <row r="403" spans="1:75" s="5" customFormat="1" ht="16.5">
      <c r="A403" s="52"/>
      <c r="B403" s="56"/>
      <c r="C403" s="57"/>
      <c r="D403" s="57"/>
      <c r="E403" s="57"/>
      <c r="F403" s="24"/>
      <c r="G403" s="24"/>
      <c r="H403" s="24"/>
      <c r="I403" s="24"/>
      <c r="J403" s="98"/>
      <c r="K403" s="98"/>
      <c r="L403" s="98"/>
      <c r="AA403" s="95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BL403" s="40"/>
      <c r="BW403" s="40"/>
    </row>
    <row r="404" spans="1:75" s="5" customFormat="1" ht="16.5">
      <c r="A404" s="52"/>
      <c r="B404" s="52"/>
      <c r="C404" s="57"/>
      <c r="D404" s="57"/>
      <c r="E404" s="57"/>
      <c r="F404" s="24"/>
      <c r="G404" s="24"/>
      <c r="H404" s="24"/>
      <c r="I404" s="24"/>
      <c r="J404" s="98"/>
      <c r="K404" s="98"/>
      <c r="L404" s="98"/>
      <c r="AA404" s="95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BL404" s="40"/>
      <c r="BW404" s="40"/>
    </row>
    <row r="405" spans="1:75" s="5" customFormat="1" ht="16.5">
      <c r="A405" s="52"/>
      <c r="B405" s="52"/>
      <c r="C405" s="57"/>
      <c r="D405" s="57"/>
      <c r="E405" s="57"/>
      <c r="F405" s="24"/>
      <c r="G405" s="24"/>
      <c r="H405" s="24"/>
      <c r="I405" s="24"/>
      <c r="J405" s="98"/>
      <c r="K405" s="98"/>
      <c r="L405" s="98"/>
      <c r="AA405" s="95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BL405" s="40"/>
      <c r="BW405" s="40"/>
    </row>
    <row r="406" spans="1:75" s="5" customFormat="1" ht="16.5">
      <c r="A406" s="52"/>
      <c r="B406" s="52"/>
      <c r="C406" s="57"/>
      <c r="D406" s="57"/>
      <c r="E406" s="57"/>
      <c r="F406" s="24"/>
      <c r="G406" s="24"/>
      <c r="H406" s="24"/>
      <c r="I406" s="24"/>
      <c r="J406" s="98"/>
      <c r="K406" s="98"/>
      <c r="L406" s="98"/>
      <c r="N406" s="4"/>
      <c r="AA406" s="95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BL406" s="40"/>
      <c r="BW406" s="40"/>
    </row>
    <row r="407" spans="1:75" s="5" customFormat="1" ht="16.5">
      <c r="A407" s="52"/>
      <c r="B407" s="52"/>
      <c r="C407" s="57"/>
      <c r="D407" s="57"/>
      <c r="E407" s="57"/>
      <c r="F407" s="24"/>
      <c r="G407" s="24"/>
      <c r="H407" s="24"/>
      <c r="I407" s="24"/>
      <c r="J407" s="98"/>
      <c r="K407" s="98"/>
      <c r="L407" s="98"/>
      <c r="AA407" s="95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BL407" s="40"/>
      <c r="BW407" s="40"/>
    </row>
    <row r="408" spans="1:75" s="5" customFormat="1" ht="16.5">
      <c r="A408" s="52"/>
      <c r="B408" s="52"/>
      <c r="C408" s="57"/>
      <c r="D408" s="57"/>
      <c r="E408" s="57"/>
      <c r="F408" s="24"/>
      <c r="G408" s="24"/>
      <c r="H408" s="24"/>
      <c r="I408" s="24"/>
      <c r="J408" s="98"/>
      <c r="K408" s="98"/>
      <c r="L408" s="98"/>
      <c r="N408" s="4"/>
      <c r="AA408" s="95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BL408" s="40"/>
      <c r="BW408" s="40"/>
    </row>
    <row r="409" spans="1:75" s="5" customFormat="1" ht="16.5">
      <c r="A409" s="52"/>
      <c r="B409" s="52"/>
      <c r="C409" s="57"/>
      <c r="D409" s="57"/>
      <c r="E409" s="57"/>
      <c r="F409" s="24"/>
      <c r="G409" s="24"/>
      <c r="H409" s="24"/>
      <c r="I409" s="24"/>
      <c r="J409" s="99"/>
      <c r="K409" s="99"/>
      <c r="L409" s="99"/>
      <c r="N409" s="4"/>
      <c r="AA409" s="95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BL409" s="40"/>
      <c r="BW409" s="40"/>
    </row>
    <row r="410" spans="1:75" s="5" customFormat="1" ht="16.5">
      <c r="A410" s="52"/>
      <c r="B410" s="52"/>
      <c r="C410" s="57"/>
      <c r="D410" s="57"/>
      <c r="E410" s="57"/>
      <c r="F410" s="24"/>
      <c r="G410" s="24"/>
      <c r="H410" s="24"/>
      <c r="I410" s="24"/>
      <c r="J410" s="99"/>
      <c r="K410" s="99"/>
      <c r="L410" s="99"/>
      <c r="N410" s="4"/>
      <c r="AA410" s="95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BL410" s="40"/>
      <c r="BW410" s="40"/>
    </row>
    <row r="411" spans="1:74" s="5" customFormat="1" ht="16.5">
      <c r="A411" s="52"/>
      <c r="B411" s="52"/>
      <c r="C411" s="57"/>
      <c r="D411" s="57"/>
      <c r="E411" s="57"/>
      <c r="F411" s="24"/>
      <c r="G411" s="24"/>
      <c r="H411" s="24"/>
      <c r="I411" s="24"/>
      <c r="J411" s="99"/>
      <c r="K411" s="99"/>
      <c r="L411" s="99"/>
      <c r="N411" s="4"/>
      <c r="AO411" s="40"/>
      <c r="BK411" s="40"/>
      <c r="BV411" s="40"/>
    </row>
    <row r="412" spans="1:74" s="5" customFormat="1" ht="16.5">
      <c r="A412" s="52"/>
      <c r="B412" s="52"/>
      <c r="C412" s="57"/>
      <c r="D412" s="57"/>
      <c r="E412" s="57"/>
      <c r="F412" s="24"/>
      <c r="G412" s="24"/>
      <c r="H412" s="24"/>
      <c r="I412" s="24"/>
      <c r="J412" s="99"/>
      <c r="K412" s="99"/>
      <c r="L412" s="99"/>
      <c r="AC412" s="102"/>
      <c r="AO412" s="40"/>
      <c r="BK412" s="40"/>
      <c r="BV412" s="40"/>
    </row>
    <row r="413" spans="1:74" s="5" customFormat="1" ht="16.5">
      <c r="A413" s="52"/>
      <c r="B413" s="52"/>
      <c r="C413" s="57"/>
      <c r="D413" s="57"/>
      <c r="E413" s="57"/>
      <c r="F413" s="24"/>
      <c r="G413" s="24"/>
      <c r="H413" s="24"/>
      <c r="I413" s="24"/>
      <c r="J413" s="99"/>
      <c r="K413" s="99"/>
      <c r="L413" s="99"/>
      <c r="N413" s="101"/>
      <c r="O413" s="101"/>
      <c r="AB413" s="102"/>
      <c r="AO413" s="40"/>
      <c r="BK413" s="40"/>
      <c r="BV413" s="40"/>
    </row>
    <row r="414" spans="1:74" s="5" customFormat="1" ht="16.5">
      <c r="A414" s="52"/>
      <c r="B414" s="52"/>
      <c r="C414" s="57"/>
      <c r="D414" s="57"/>
      <c r="E414" s="57"/>
      <c r="F414" s="24"/>
      <c r="G414" s="24"/>
      <c r="H414" s="24"/>
      <c r="I414" s="24"/>
      <c r="J414" s="100"/>
      <c r="K414" s="100"/>
      <c r="L414" s="100"/>
      <c r="AC414" s="85"/>
      <c r="AE414" s="85"/>
      <c r="AO414" s="40"/>
      <c r="BK414" s="40"/>
      <c r="BV414" s="40"/>
    </row>
    <row r="415" spans="1:74" s="5" customFormat="1" ht="16.5">
      <c r="A415" s="52"/>
      <c r="B415" s="52"/>
      <c r="C415" s="57"/>
      <c r="D415" s="57"/>
      <c r="E415" s="57"/>
      <c r="F415" s="24"/>
      <c r="G415" s="24"/>
      <c r="H415" s="24"/>
      <c r="I415" s="24"/>
      <c r="J415" s="99"/>
      <c r="K415" s="99"/>
      <c r="L415" s="99"/>
      <c r="AC415" s="85"/>
      <c r="AE415" s="85"/>
      <c r="AO415" s="40"/>
      <c r="BK415" s="40"/>
      <c r="BV415" s="40"/>
    </row>
    <row r="416" spans="1:74" s="5" customFormat="1" ht="16.5">
      <c r="A416" s="52"/>
      <c r="B416" s="52"/>
      <c r="C416" s="57"/>
      <c r="D416" s="57"/>
      <c r="E416" s="57"/>
      <c r="F416" s="24"/>
      <c r="G416" s="24"/>
      <c r="H416" s="24"/>
      <c r="I416" s="24"/>
      <c r="J416" s="99"/>
      <c r="K416" s="99"/>
      <c r="L416" s="99"/>
      <c r="AC416" s="85"/>
      <c r="AE416" s="85"/>
      <c r="BK416" s="40"/>
      <c r="BV416" s="40"/>
    </row>
    <row r="417" spans="1:74" s="5" customFormat="1" ht="16.5">
      <c r="A417" s="52"/>
      <c r="B417" s="52"/>
      <c r="C417" s="57"/>
      <c r="D417" s="57"/>
      <c r="E417" s="57"/>
      <c r="F417" s="24"/>
      <c r="G417" s="24"/>
      <c r="H417" s="24"/>
      <c r="I417" s="24"/>
      <c r="J417" s="99"/>
      <c r="K417" s="99"/>
      <c r="L417" s="99"/>
      <c r="AC417" s="85"/>
      <c r="AE417" s="85"/>
      <c r="BK417" s="40"/>
      <c r="BV417" s="40"/>
    </row>
    <row r="418" spans="1:74" s="5" customFormat="1" ht="16.5">
      <c r="A418" s="52"/>
      <c r="B418" s="52"/>
      <c r="C418" s="57"/>
      <c r="D418" s="57"/>
      <c r="E418" s="57"/>
      <c r="F418" s="24"/>
      <c r="G418" s="24"/>
      <c r="H418" s="24"/>
      <c r="I418" s="24"/>
      <c r="J418" s="103"/>
      <c r="K418" s="103"/>
      <c r="L418" s="103"/>
      <c r="AC418" s="85"/>
      <c r="AE418" s="85"/>
      <c r="BK418" s="40"/>
      <c r="BV418" s="40"/>
    </row>
    <row r="419" spans="1:74" s="5" customFormat="1" ht="16.5">
      <c r="A419" s="52"/>
      <c r="B419" s="52"/>
      <c r="C419" s="57"/>
      <c r="D419" s="57"/>
      <c r="E419" s="57"/>
      <c r="F419" s="24"/>
      <c r="G419" s="24"/>
      <c r="H419" s="24"/>
      <c r="I419" s="24"/>
      <c r="J419" s="98"/>
      <c r="K419" s="98"/>
      <c r="L419" s="98"/>
      <c r="AC419" s="85"/>
      <c r="AE419" s="85"/>
      <c r="BK419" s="40"/>
      <c r="BV419" s="40"/>
    </row>
    <row r="420" spans="1:74" s="5" customFormat="1" ht="16.5">
      <c r="A420" s="52"/>
      <c r="B420" s="52"/>
      <c r="C420" s="57"/>
      <c r="D420" s="57"/>
      <c r="E420" s="57"/>
      <c r="F420" s="24"/>
      <c r="G420" s="24"/>
      <c r="H420" s="24"/>
      <c r="I420" s="24"/>
      <c r="J420" s="98"/>
      <c r="K420" s="98"/>
      <c r="L420" s="98"/>
      <c r="AC420" s="85"/>
      <c r="AE420" s="85"/>
      <c r="AF420" s="71"/>
      <c r="BK420" s="40"/>
      <c r="BV420" s="40"/>
    </row>
    <row r="421" spans="1:74" s="5" customFormat="1" ht="16.5">
      <c r="A421" s="52"/>
      <c r="B421" s="52"/>
      <c r="C421" s="57"/>
      <c r="D421" s="57"/>
      <c r="E421" s="57"/>
      <c r="F421" s="24"/>
      <c r="G421" s="24"/>
      <c r="H421" s="24"/>
      <c r="I421" s="24"/>
      <c r="J421" s="98"/>
      <c r="K421" s="98"/>
      <c r="L421" s="98"/>
      <c r="AC421" s="85"/>
      <c r="AE421" s="85"/>
      <c r="AF421" s="71"/>
      <c r="BK421" s="40"/>
      <c r="BV421" s="40"/>
    </row>
    <row r="422" spans="1:74" s="5" customFormat="1" ht="16.5">
      <c r="A422" s="52"/>
      <c r="B422" s="52"/>
      <c r="C422" s="6"/>
      <c r="D422" s="6"/>
      <c r="E422" s="6"/>
      <c r="F422" s="24"/>
      <c r="G422" s="24"/>
      <c r="H422" s="24"/>
      <c r="I422" s="24"/>
      <c r="J422" s="98"/>
      <c r="K422" s="98"/>
      <c r="L422" s="98"/>
      <c r="AC422" s="85"/>
      <c r="AE422" s="85"/>
      <c r="AF422" s="71"/>
      <c r="BK422" s="40"/>
      <c r="BV422" s="40"/>
    </row>
    <row r="423" spans="1:74" s="5" customFormat="1" ht="16.5">
      <c r="A423" s="52"/>
      <c r="B423" s="52"/>
      <c r="C423" s="57"/>
      <c r="D423" s="57"/>
      <c r="E423" s="57"/>
      <c r="F423" s="24"/>
      <c r="G423" s="24"/>
      <c r="H423" s="24"/>
      <c r="I423" s="24"/>
      <c r="J423" s="98"/>
      <c r="K423" s="98"/>
      <c r="L423" s="98"/>
      <c r="AC423" s="85"/>
      <c r="AE423" s="85"/>
      <c r="AF423" s="71"/>
      <c r="BK423" s="40"/>
      <c r="BV423" s="40"/>
    </row>
    <row r="424" spans="1:74" s="5" customFormat="1" ht="16.5">
      <c r="A424" s="52"/>
      <c r="B424" s="52"/>
      <c r="C424" s="57"/>
      <c r="D424" s="57"/>
      <c r="E424" s="57"/>
      <c r="F424" s="24"/>
      <c r="G424" s="24"/>
      <c r="H424" s="24"/>
      <c r="I424" s="24"/>
      <c r="J424" s="98"/>
      <c r="K424" s="98"/>
      <c r="L424" s="98"/>
      <c r="AC424" s="85"/>
      <c r="AE424" s="85"/>
      <c r="BK424" s="40"/>
      <c r="BV424" s="40"/>
    </row>
    <row r="425" spans="1:74" s="5" customFormat="1" ht="16.5">
      <c r="A425" s="52"/>
      <c r="B425" s="52"/>
      <c r="C425" s="57"/>
      <c r="D425" s="57"/>
      <c r="E425" s="57"/>
      <c r="F425" s="24"/>
      <c r="G425" s="24"/>
      <c r="H425" s="24"/>
      <c r="I425" s="24"/>
      <c r="J425" s="98"/>
      <c r="K425" s="98"/>
      <c r="L425" s="98"/>
      <c r="AC425" s="85"/>
      <c r="AE425" s="85"/>
      <c r="AF425" s="71"/>
      <c r="BK425" s="40"/>
      <c r="BV425" s="40"/>
    </row>
    <row r="426" spans="1:74" s="5" customFormat="1" ht="16.5">
      <c r="A426" s="52"/>
      <c r="B426" s="52"/>
      <c r="C426" s="57"/>
      <c r="D426" s="57"/>
      <c r="E426" s="57"/>
      <c r="F426" s="24"/>
      <c r="G426" s="24"/>
      <c r="H426" s="24"/>
      <c r="I426" s="24"/>
      <c r="J426" s="98"/>
      <c r="K426" s="98"/>
      <c r="L426" s="98"/>
      <c r="AC426" s="85"/>
      <c r="AE426" s="85"/>
      <c r="AF426" s="71"/>
      <c r="BK426" s="40"/>
      <c r="BV426" s="40"/>
    </row>
    <row r="427" spans="1:74" s="5" customFormat="1" ht="16.5">
      <c r="A427" s="52"/>
      <c r="B427" s="52"/>
      <c r="C427" s="57"/>
      <c r="D427" s="57"/>
      <c r="E427" s="57"/>
      <c r="F427" s="24"/>
      <c r="G427" s="24"/>
      <c r="H427" s="24"/>
      <c r="I427" s="24"/>
      <c r="J427" s="98"/>
      <c r="K427" s="98"/>
      <c r="L427" s="98"/>
      <c r="AA427" s="40"/>
      <c r="AC427" s="85"/>
      <c r="AE427" s="85"/>
      <c r="AF427" s="71"/>
      <c r="BK427" s="40"/>
      <c r="BV427" s="40"/>
    </row>
    <row r="428" spans="1:75" s="5" customFormat="1" ht="16.5">
      <c r="A428" s="52"/>
      <c r="B428" s="7"/>
      <c r="C428" s="57"/>
      <c r="D428" s="57"/>
      <c r="E428" s="57"/>
      <c r="F428" s="24"/>
      <c r="G428" s="24"/>
      <c r="H428" s="24"/>
      <c r="I428" s="24"/>
      <c r="J428" s="98"/>
      <c r="K428" s="98"/>
      <c r="L428" s="98"/>
      <c r="AA428" s="40"/>
      <c r="AC428" s="85"/>
      <c r="AE428" s="85"/>
      <c r="AF428" s="71"/>
      <c r="BL428" s="40"/>
      <c r="BW428" s="40"/>
    </row>
    <row r="429" spans="1:75" s="5" customFormat="1" ht="16.5">
      <c r="A429" s="52"/>
      <c r="B429" s="52"/>
      <c r="C429" s="57"/>
      <c r="D429" s="57"/>
      <c r="E429" s="57"/>
      <c r="F429" s="24"/>
      <c r="G429" s="24"/>
      <c r="H429" s="24"/>
      <c r="I429" s="24"/>
      <c r="J429" s="98"/>
      <c r="K429" s="98"/>
      <c r="L429" s="98"/>
      <c r="AE429" s="40"/>
      <c r="BL429" s="40"/>
      <c r="BW429" s="40"/>
    </row>
    <row r="430" spans="1:75" s="5" customFormat="1" ht="16.5">
      <c r="A430" s="52"/>
      <c r="B430" s="52"/>
      <c r="C430" s="57"/>
      <c r="D430" s="57"/>
      <c r="E430" s="57"/>
      <c r="F430" s="24"/>
      <c r="G430" s="24"/>
      <c r="H430" s="24"/>
      <c r="I430" s="24"/>
      <c r="J430" s="98"/>
      <c r="K430" s="98"/>
      <c r="L430" s="98"/>
      <c r="AE430" s="40"/>
      <c r="BL430" s="40"/>
      <c r="BW430" s="40"/>
    </row>
    <row r="431" spans="1:75" s="5" customFormat="1" ht="16.5">
      <c r="A431" s="52"/>
      <c r="B431" s="52"/>
      <c r="C431" s="57"/>
      <c r="D431" s="57"/>
      <c r="E431" s="57"/>
      <c r="F431" s="24"/>
      <c r="G431" s="24"/>
      <c r="H431" s="24"/>
      <c r="I431" s="24"/>
      <c r="J431" s="98"/>
      <c r="K431" s="98"/>
      <c r="L431" s="98"/>
      <c r="AE431" s="40"/>
      <c r="BL431" s="40"/>
      <c r="BW431" s="40"/>
    </row>
    <row r="432" spans="1:75" s="5" customFormat="1" ht="16.5">
      <c r="A432" s="52"/>
      <c r="B432" s="52"/>
      <c r="C432" s="57"/>
      <c r="D432" s="57"/>
      <c r="E432" s="57"/>
      <c r="F432" s="24"/>
      <c r="G432" s="24"/>
      <c r="H432" s="24"/>
      <c r="I432" s="24"/>
      <c r="J432" s="98"/>
      <c r="K432" s="98"/>
      <c r="L432" s="98"/>
      <c r="AE432" s="40"/>
      <c r="BL432" s="40"/>
      <c r="BW432" s="40"/>
    </row>
    <row r="433" spans="1:75" s="5" customFormat="1" ht="16.5">
      <c r="A433" s="52"/>
      <c r="B433" s="52"/>
      <c r="C433" s="57"/>
      <c r="D433" s="57"/>
      <c r="E433" s="57"/>
      <c r="F433" s="24"/>
      <c r="G433" s="24"/>
      <c r="H433" s="24"/>
      <c r="I433" s="24"/>
      <c r="J433" s="98"/>
      <c r="K433" s="98"/>
      <c r="L433" s="98"/>
      <c r="AE433" s="40"/>
      <c r="BL433" s="40"/>
      <c r="BW433" s="40"/>
    </row>
    <row r="434" spans="1:75" s="5" customFormat="1" ht="16.5">
      <c r="A434" s="52"/>
      <c r="B434" s="52"/>
      <c r="C434" s="57"/>
      <c r="D434" s="57"/>
      <c r="E434" s="57"/>
      <c r="F434" s="24"/>
      <c r="G434" s="24"/>
      <c r="H434" s="24"/>
      <c r="I434" s="24"/>
      <c r="J434" s="98"/>
      <c r="K434" s="98"/>
      <c r="L434" s="98"/>
      <c r="AE434" s="40"/>
      <c r="BL434" s="40"/>
      <c r="BW434" s="40"/>
    </row>
    <row r="435" spans="1:75" s="5" customFormat="1" ht="16.5">
      <c r="A435" s="52"/>
      <c r="B435" s="52"/>
      <c r="C435" s="57"/>
      <c r="D435" s="57"/>
      <c r="E435" s="57"/>
      <c r="F435" s="24"/>
      <c r="G435" s="24"/>
      <c r="H435" s="24"/>
      <c r="I435" s="24"/>
      <c r="J435" s="98"/>
      <c r="K435" s="98"/>
      <c r="L435" s="98"/>
      <c r="AE435" s="40"/>
      <c r="BL435" s="40"/>
      <c r="BW435" s="40"/>
    </row>
    <row r="436" spans="1:75" s="5" customFormat="1" ht="16.5">
      <c r="A436" s="52"/>
      <c r="B436" s="52"/>
      <c r="C436" s="57"/>
      <c r="D436" s="57"/>
      <c r="E436" s="57"/>
      <c r="F436" s="24"/>
      <c r="G436" s="24"/>
      <c r="H436" s="24"/>
      <c r="I436" s="24"/>
      <c r="J436" s="98"/>
      <c r="K436" s="98"/>
      <c r="L436" s="98"/>
      <c r="AE436" s="40"/>
      <c r="BL436" s="40"/>
      <c r="BW436" s="40"/>
    </row>
    <row r="437" spans="1:75" s="5" customFormat="1" ht="16.5">
      <c r="A437" s="52"/>
      <c r="B437" s="52"/>
      <c r="C437" s="57"/>
      <c r="D437" s="57"/>
      <c r="E437" s="57"/>
      <c r="F437" s="24"/>
      <c r="G437" s="24"/>
      <c r="H437" s="24"/>
      <c r="I437" s="24"/>
      <c r="J437" s="98"/>
      <c r="K437" s="98"/>
      <c r="L437" s="98"/>
      <c r="AE437" s="40"/>
      <c r="BL437" s="40"/>
      <c r="BW437" s="40"/>
    </row>
    <row r="438" spans="1:75" s="5" customFormat="1" ht="16.5">
      <c r="A438" s="52"/>
      <c r="B438" s="52"/>
      <c r="C438" s="57"/>
      <c r="D438" s="57"/>
      <c r="E438" s="57"/>
      <c r="F438" s="24"/>
      <c r="G438" s="24"/>
      <c r="H438" s="24"/>
      <c r="I438" s="24"/>
      <c r="J438" s="98"/>
      <c r="K438" s="98"/>
      <c r="L438" s="98"/>
      <c r="AE438" s="40"/>
      <c r="BL438" s="40"/>
      <c r="BW438" s="40"/>
    </row>
    <row r="439" spans="1:75" s="5" customFormat="1" ht="16.5">
      <c r="A439" s="52"/>
      <c r="B439" s="52"/>
      <c r="C439" s="57"/>
      <c r="D439" s="57"/>
      <c r="E439" s="57"/>
      <c r="F439" s="24"/>
      <c r="G439" s="24"/>
      <c r="H439" s="24"/>
      <c r="I439" s="24"/>
      <c r="J439" s="98"/>
      <c r="K439" s="98"/>
      <c r="L439" s="98"/>
      <c r="AE439" s="40"/>
      <c r="BL439" s="40"/>
      <c r="BW439" s="40"/>
    </row>
    <row r="440" spans="1:75" s="5" customFormat="1" ht="16.5">
      <c r="A440" s="52"/>
      <c r="B440" s="52"/>
      <c r="C440" s="57"/>
      <c r="D440" s="57"/>
      <c r="E440" s="57"/>
      <c r="F440" s="24"/>
      <c r="G440" s="24"/>
      <c r="H440" s="24"/>
      <c r="I440" s="24"/>
      <c r="J440" s="98"/>
      <c r="K440" s="98"/>
      <c r="L440" s="98"/>
      <c r="BL440" s="40"/>
      <c r="BW440" s="40"/>
    </row>
    <row r="441" spans="1:75" s="5" customFormat="1" ht="16.5">
      <c r="A441" s="52"/>
      <c r="B441" s="52"/>
      <c r="C441" s="57"/>
      <c r="D441" s="57"/>
      <c r="E441" s="57"/>
      <c r="F441" s="24"/>
      <c r="G441" s="24"/>
      <c r="H441" s="24"/>
      <c r="I441" s="24"/>
      <c r="J441" s="98"/>
      <c r="K441" s="98"/>
      <c r="L441" s="98"/>
      <c r="BL441" s="40"/>
      <c r="BW441" s="40"/>
    </row>
    <row r="442" spans="1:64" s="5" customFormat="1" ht="16.5">
      <c r="A442" s="52"/>
      <c r="B442" s="52"/>
      <c r="C442" s="57"/>
      <c r="D442" s="57"/>
      <c r="E442" s="57"/>
      <c r="F442" s="24"/>
      <c r="G442" s="24"/>
      <c r="H442" s="24"/>
      <c r="I442" s="24"/>
      <c r="J442" s="98"/>
      <c r="K442" s="98"/>
      <c r="L442" s="98"/>
      <c r="AG442" s="40"/>
      <c r="BL442" s="40"/>
    </row>
    <row r="443" spans="1:64" s="5" customFormat="1" ht="16.5">
      <c r="A443" s="52"/>
      <c r="B443" s="52"/>
      <c r="C443" s="57"/>
      <c r="D443" s="57"/>
      <c r="E443" s="57"/>
      <c r="F443" s="24"/>
      <c r="G443" s="24"/>
      <c r="H443" s="24"/>
      <c r="I443" s="24"/>
      <c r="J443" s="98"/>
      <c r="K443" s="98"/>
      <c r="L443" s="98"/>
      <c r="AG443" s="40"/>
      <c r="BL443" s="40"/>
    </row>
    <row r="444" spans="1:64" s="5" customFormat="1" ht="16.5">
      <c r="A444" s="52"/>
      <c r="B444" s="52"/>
      <c r="C444" s="57"/>
      <c r="D444" s="57"/>
      <c r="E444" s="57"/>
      <c r="F444" s="24"/>
      <c r="G444" s="24"/>
      <c r="H444" s="24"/>
      <c r="I444" s="24"/>
      <c r="J444" s="98"/>
      <c r="K444" s="98"/>
      <c r="L444" s="98"/>
      <c r="AG444" s="40"/>
      <c r="BL444" s="40"/>
    </row>
    <row r="445" spans="1:64" s="5" customFormat="1" ht="16.5">
      <c r="A445" s="52"/>
      <c r="B445" s="52"/>
      <c r="C445" s="57"/>
      <c r="D445" s="57"/>
      <c r="E445" s="57"/>
      <c r="F445" s="24"/>
      <c r="G445" s="24"/>
      <c r="H445" s="24"/>
      <c r="I445" s="24"/>
      <c r="J445" s="98"/>
      <c r="K445" s="98"/>
      <c r="L445" s="98"/>
      <c r="AG445" s="40"/>
      <c r="BL445" s="40"/>
    </row>
    <row r="446" spans="1:64" s="5" customFormat="1" ht="16.5">
      <c r="A446" s="52"/>
      <c r="B446" s="52"/>
      <c r="C446" s="57"/>
      <c r="D446" s="57"/>
      <c r="E446" s="57"/>
      <c r="F446" s="24"/>
      <c r="G446" s="24"/>
      <c r="H446" s="24"/>
      <c r="I446" s="24"/>
      <c r="J446" s="98"/>
      <c r="K446" s="98"/>
      <c r="L446" s="98"/>
      <c r="AA446" s="40"/>
      <c r="AG446" s="40"/>
      <c r="BL446" s="40"/>
    </row>
    <row r="447" spans="1:64" s="5" customFormat="1" ht="16.5">
      <c r="A447" s="52"/>
      <c r="B447" s="52"/>
      <c r="C447" s="57"/>
      <c r="D447" s="57"/>
      <c r="E447" s="57"/>
      <c r="F447" s="24"/>
      <c r="G447" s="24"/>
      <c r="H447" s="24"/>
      <c r="I447" s="24"/>
      <c r="J447" s="98"/>
      <c r="K447" s="98"/>
      <c r="L447" s="98"/>
      <c r="AA447" s="40"/>
      <c r="AG447" s="40"/>
      <c r="BL447" s="40"/>
    </row>
    <row r="448" spans="1:64" s="5" customFormat="1" ht="16.5">
      <c r="A448" s="52"/>
      <c r="B448" s="52"/>
      <c r="C448" s="57"/>
      <c r="D448" s="57"/>
      <c r="E448" s="57"/>
      <c r="F448" s="24"/>
      <c r="G448" s="24"/>
      <c r="H448" s="24"/>
      <c r="I448" s="24"/>
      <c r="J448" s="98"/>
      <c r="K448" s="98"/>
      <c r="L448" s="98"/>
      <c r="AA448" s="40"/>
      <c r="AG448" s="40"/>
      <c r="BL448" s="40"/>
    </row>
    <row r="449" spans="1:64" s="5" customFormat="1" ht="16.5">
      <c r="A449" s="52"/>
      <c r="B449" s="52"/>
      <c r="C449" s="57"/>
      <c r="D449" s="57"/>
      <c r="E449" s="57"/>
      <c r="F449" s="8"/>
      <c r="G449" s="8"/>
      <c r="H449" s="8"/>
      <c r="I449" s="24"/>
      <c r="J449" s="98"/>
      <c r="K449" s="98"/>
      <c r="L449" s="98"/>
      <c r="AA449" s="40"/>
      <c r="AG449" s="40"/>
      <c r="BL449" s="40"/>
    </row>
    <row r="450" spans="1:64" s="5" customFormat="1" ht="16.5">
      <c r="A450" s="52"/>
      <c r="B450" s="52"/>
      <c r="C450" s="57"/>
      <c r="D450" s="57"/>
      <c r="E450" s="57"/>
      <c r="F450" s="24"/>
      <c r="G450" s="24"/>
      <c r="H450" s="24"/>
      <c r="I450" s="24"/>
      <c r="AA450" s="40"/>
      <c r="AG450" s="40"/>
      <c r="BL450" s="40"/>
    </row>
    <row r="451" spans="1:64" s="5" customFormat="1" ht="16.5">
      <c r="A451" s="52"/>
      <c r="B451" s="52"/>
      <c r="C451" s="57"/>
      <c r="D451" s="57"/>
      <c r="E451" s="57"/>
      <c r="F451" s="24"/>
      <c r="G451" s="24"/>
      <c r="H451" s="24"/>
      <c r="I451" s="24"/>
      <c r="AA451" s="40"/>
      <c r="AG451" s="40"/>
      <c r="BL451" s="40"/>
    </row>
    <row r="452" spans="1:64" s="5" customFormat="1" ht="16.5">
      <c r="A452" s="52"/>
      <c r="B452" s="52"/>
      <c r="C452" s="57"/>
      <c r="D452" s="57"/>
      <c r="E452" s="57"/>
      <c r="F452" s="24"/>
      <c r="G452" s="24"/>
      <c r="H452" s="24"/>
      <c r="I452" s="24"/>
      <c r="AA452" s="40"/>
      <c r="AG452" s="40"/>
      <c r="BL452" s="40"/>
    </row>
    <row r="453" spans="1:64" s="5" customFormat="1" ht="16.5">
      <c r="A453" s="52"/>
      <c r="B453" s="52"/>
      <c r="C453" s="57"/>
      <c r="D453" s="57"/>
      <c r="E453" s="57"/>
      <c r="F453" s="24"/>
      <c r="G453" s="24"/>
      <c r="H453" s="24"/>
      <c r="I453" s="24"/>
      <c r="AG453" s="40"/>
      <c r="BL453" s="40"/>
    </row>
    <row r="454" spans="1:64" s="5" customFormat="1" ht="16.5">
      <c r="A454" s="52"/>
      <c r="B454" s="52"/>
      <c r="C454" s="57"/>
      <c r="D454" s="57"/>
      <c r="E454" s="57"/>
      <c r="F454" s="24"/>
      <c r="G454" s="24"/>
      <c r="H454" s="24"/>
      <c r="I454" s="24"/>
      <c r="AG454" s="40"/>
      <c r="BL454" s="40"/>
    </row>
    <row r="455" spans="1:64" s="5" customFormat="1" ht="16.5">
      <c r="A455" s="52"/>
      <c r="B455" s="52"/>
      <c r="C455" s="57"/>
      <c r="D455" s="57"/>
      <c r="E455" s="57"/>
      <c r="F455" s="24"/>
      <c r="G455" s="24"/>
      <c r="H455" s="24"/>
      <c r="I455" s="24"/>
      <c r="AG455" s="40"/>
      <c r="BL455" s="40"/>
    </row>
    <row r="456" spans="1:64" s="5" customFormat="1" ht="16.5">
      <c r="A456" s="52"/>
      <c r="B456" s="52"/>
      <c r="C456" s="57"/>
      <c r="D456" s="57"/>
      <c r="E456" s="57"/>
      <c r="F456" s="24"/>
      <c r="G456" s="24"/>
      <c r="H456" s="24"/>
      <c r="I456" s="24"/>
      <c r="AG456" s="40"/>
      <c r="BL456" s="40"/>
    </row>
    <row r="457" spans="1:64" s="5" customFormat="1" ht="16.5">
      <c r="A457" s="52"/>
      <c r="B457" s="52"/>
      <c r="C457" s="57"/>
      <c r="D457" s="57"/>
      <c r="E457" s="57"/>
      <c r="F457" s="24"/>
      <c r="G457" s="24"/>
      <c r="H457" s="24"/>
      <c r="I457" s="24"/>
      <c r="J457" s="78"/>
      <c r="K457" s="78"/>
      <c r="L457" s="78"/>
      <c r="AG457" s="40"/>
      <c r="BL457" s="40"/>
    </row>
    <row r="458" spans="1:64" s="5" customFormat="1" ht="16.5">
      <c r="A458" s="52"/>
      <c r="B458" s="52"/>
      <c r="C458" s="57"/>
      <c r="D458" s="57"/>
      <c r="E458" s="57"/>
      <c r="F458" s="24"/>
      <c r="G458" s="24"/>
      <c r="H458" s="24"/>
      <c r="I458" s="24"/>
      <c r="J458" s="78"/>
      <c r="K458" s="78"/>
      <c r="L458" s="78"/>
      <c r="AG458" s="40"/>
      <c r="BL458" s="40"/>
    </row>
    <row r="459" spans="1:64" s="5" customFormat="1" ht="16.5">
      <c r="A459" s="95"/>
      <c r="B459" s="95"/>
      <c r="C459" s="6"/>
      <c r="D459" s="6"/>
      <c r="E459" s="6"/>
      <c r="F459" s="6"/>
      <c r="G459" s="6"/>
      <c r="H459" s="6"/>
      <c r="I459" s="6"/>
      <c r="J459" s="98"/>
      <c r="K459" s="98"/>
      <c r="L459" s="98"/>
      <c r="AG459" s="40"/>
      <c r="BL459" s="40"/>
    </row>
    <row r="460" spans="1:74" s="5" customFormat="1" ht="15">
      <c r="A460" s="104"/>
      <c r="B460" s="105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AO460" s="40"/>
      <c r="BV460" s="40"/>
    </row>
    <row r="461" spans="1:74" s="5" customFormat="1" ht="15">
      <c r="A461" s="104"/>
      <c r="B461" s="105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AO461" s="40"/>
      <c r="BV461" s="40"/>
    </row>
    <row r="462" spans="1:74" s="5" customFormat="1" ht="15">
      <c r="A462" s="104"/>
      <c r="B462" s="105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AO462" s="40"/>
      <c r="BV462" s="40"/>
    </row>
    <row r="463" spans="1:74" s="5" customFormat="1" ht="15">
      <c r="A463" s="104"/>
      <c r="B463" s="105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AO463" s="40"/>
      <c r="BV463" s="40"/>
    </row>
    <row r="464" spans="1:74" s="5" customFormat="1" ht="15">
      <c r="A464" s="104"/>
      <c r="B464" s="105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AO464" s="40"/>
      <c r="BV464" s="40"/>
    </row>
    <row r="465" spans="1:74" s="5" customFormat="1" ht="15">
      <c r="A465" s="104"/>
      <c r="B465" s="105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AO465" s="40"/>
      <c r="BV465" s="40"/>
    </row>
    <row r="466" spans="1:74" s="5" customFormat="1" ht="15">
      <c r="A466" s="105"/>
      <c r="B466" s="105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AO466" s="40"/>
      <c r="BV466" s="40"/>
    </row>
    <row r="467" spans="1:74" s="5" customFormat="1" ht="15">
      <c r="A467" s="105"/>
      <c r="B467" s="105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AO467" s="40"/>
      <c r="BV467" s="40"/>
    </row>
    <row r="468" spans="1:74" s="5" customFormat="1" ht="15">
      <c r="A468" s="105"/>
      <c r="B468" s="105"/>
      <c r="C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AO468" s="40"/>
      <c r="BV468" s="40"/>
    </row>
    <row r="469" spans="1:74" s="5" customFormat="1" ht="15">
      <c r="A469" s="105"/>
      <c r="B469" s="105"/>
      <c r="AO469" s="40"/>
      <c r="BV469" s="40"/>
    </row>
    <row r="470" spans="1:74" s="5" customFormat="1" ht="15">
      <c r="A470" s="105"/>
      <c r="B470" s="105"/>
      <c r="D470" s="106"/>
      <c r="E470" s="106"/>
      <c r="AO470" s="40"/>
      <c r="BV470" s="40"/>
    </row>
    <row r="471" spans="1:74" s="5" customFormat="1" ht="15">
      <c r="A471" s="105"/>
      <c r="B471" s="105"/>
      <c r="C471" s="105"/>
      <c r="D471" s="107"/>
      <c r="E471" s="108"/>
      <c r="AO471" s="40"/>
      <c r="BV471" s="40"/>
    </row>
    <row r="472" spans="1:74" s="5" customFormat="1" ht="15">
      <c r="A472" s="105"/>
      <c r="B472" s="105"/>
      <c r="C472" s="107"/>
      <c r="D472" s="109"/>
      <c r="E472" s="109"/>
      <c r="AO472" s="40"/>
      <c r="BV472" s="40"/>
    </row>
    <row r="473" spans="1:74" s="5" customFormat="1" ht="15">
      <c r="A473" s="105"/>
      <c r="B473" s="105"/>
      <c r="C473" s="109"/>
      <c r="D473" s="105"/>
      <c r="E473" s="105"/>
      <c r="AO473" s="40"/>
      <c r="BV473" s="40"/>
    </row>
    <row r="474" spans="1:74" s="5" customFormat="1" ht="15">
      <c r="A474" s="105"/>
      <c r="B474" s="105"/>
      <c r="C474" s="105"/>
      <c r="D474" s="105"/>
      <c r="E474" s="105"/>
      <c r="AO474" s="40"/>
      <c r="BV474" s="40"/>
    </row>
    <row r="475" spans="1:74" s="5" customFormat="1" ht="15">
      <c r="A475" s="105"/>
      <c r="B475" s="105"/>
      <c r="C475" s="105"/>
      <c r="D475" s="109"/>
      <c r="E475" s="109"/>
      <c r="F475" s="109"/>
      <c r="G475" s="109"/>
      <c r="H475" s="109"/>
      <c r="I475" s="109"/>
      <c r="AO475" s="40"/>
      <c r="BV475" s="40"/>
    </row>
    <row r="476" spans="1:74" s="5" customFormat="1" ht="15">
      <c r="A476" s="105"/>
      <c r="B476" s="105"/>
      <c r="C476" s="109"/>
      <c r="D476" s="109"/>
      <c r="E476" s="109"/>
      <c r="F476" s="109"/>
      <c r="G476" s="109"/>
      <c r="H476" s="109"/>
      <c r="I476" s="109"/>
      <c r="AO476" s="40"/>
      <c r="BV476" s="40"/>
    </row>
    <row r="477" spans="1:74" s="5" customFormat="1" ht="15">
      <c r="A477" s="105"/>
      <c r="B477" s="105"/>
      <c r="C477" s="109"/>
      <c r="D477" s="109"/>
      <c r="E477" s="109"/>
      <c r="F477" s="109"/>
      <c r="G477" s="109"/>
      <c r="H477" s="109"/>
      <c r="I477" s="109"/>
      <c r="AO477" s="40"/>
      <c r="BV477" s="40"/>
    </row>
    <row r="478" spans="1:74" s="5" customFormat="1" ht="15">
      <c r="A478" s="105"/>
      <c r="B478" s="105"/>
      <c r="C478" s="109"/>
      <c r="D478" s="109"/>
      <c r="E478" s="109"/>
      <c r="F478" s="109"/>
      <c r="G478" s="109"/>
      <c r="H478" s="109"/>
      <c r="I478" s="109"/>
      <c r="AO478" s="40"/>
      <c r="BV478" s="40"/>
    </row>
    <row r="479" spans="1:74" s="5" customFormat="1" ht="15">
      <c r="A479" s="105"/>
      <c r="B479" s="105"/>
      <c r="C479" s="109"/>
      <c r="D479" s="110"/>
      <c r="E479" s="110"/>
      <c r="F479" s="110"/>
      <c r="G479" s="110"/>
      <c r="H479" s="110"/>
      <c r="I479" s="110"/>
      <c r="AO479" s="40"/>
      <c r="BV479" s="40"/>
    </row>
    <row r="480" spans="1:74" s="5" customFormat="1" ht="15">
      <c r="A480" s="105"/>
      <c r="B480" s="105"/>
      <c r="C480" s="110"/>
      <c r="D480" s="110"/>
      <c r="E480" s="110"/>
      <c r="F480" s="110"/>
      <c r="G480" s="110"/>
      <c r="H480" s="110"/>
      <c r="I480" s="110"/>
      <c r="AO480" s="40"/>
      <c r="BV480" s="40"/>
    </row>
    <row r="481" spans="1:74" s="5" customFormat="1" ht="15">
      <c r="A481" s="105"/>
      <c r="B481" s="105"/>
      <c r="C481" s="110"/>
      <c r="D481" s="110"/>
      <c r="E481" s="110"/>
      <c r="F481" s="110"/>
      <c r="G481" s="110"/>
      <c r="H481" s="110"/>
      <c r="I481" s="110"/>
      <c r="AO481" s="40"/>
      <c r="BV481" s="40"/>
    </row>
    <row r="482" spans="1:74" s="5" customFormat="1" ht="15">
      <c r="A482" s="105"/>
      <c r="B482" s="105"/>
      <c r="C482" s="110"/>
      <c r="D482" s="110"/>
      <c r="E482" s="110"/>
      <c r="F482" s="110"/>
      <c r="G482" s="110"/>
      <c r="H482" s="110"/>
      <c r="I482" s="110"/>
      <c r="AO482" s="40"/>
      <c r="BV482" s="40"/>
    </row>
    <row r="483" spans="1:74" s="5" customFormat="1" ht="15">
      <c r="A483" s="105"/>
      <c r="B483" s="105"/>
      <c r="C483" s="110"/>
      <c r="D483" s="110"/>
      <c r="E483" s="110"/>
      <c r="F483" s="110"/>
      <c r="G483" s="110"/>
      <c r="H483" s="110"/>
      <c r="I483" s="110"/>
      <c r="AO483" s="40"/>
      <c r="BV483" s="40"/>
    </row>
    <row r="484" spans="1:74" s="5" customFormat="1" ht="15">
      <c r="A484" s="105"/>
      <c r="B484" s="105"/>
      <c r="C484" s="110"/>
      <c r="D484" s="110"/>
      <c r="E484" s="110"/>
      <c r="F484" s="110"/>
      <c r="G484" s="110"/>
      <c r="H484" s="110"/>
      <c r="I484" s="110"/>
      <c r="AO484" s="40"/>
      <c r="BV484" s="40"/>
    </row>
    <row r="485" spans="1:74" s="5" customFormat="1" ht="15">
      <c r="A485" s="105"/>
      <c r="B485" s="105"/>
      <c r="C485" s="110"/>
      <c r="D485" s="110"/>
      <c r="E485" s="110"/>
      <c r="F485" s="110"/>
      <c r="G485" s="110"/>
      <c r="H485" s="110"/>
      <c r="I485" s="110"/>
      <c r="AO485" s="40"/>
      <c r="BV485" s="40"/>
    </row>
    <row r="486" spans="1:74" s="5" customFormat="1" ht="15">
      <c r="A486" s="105"/>
      <c r="B486" s="105"/>
      <c r="C486" s="110"/>
      <c r="D486" s="110"/>
      <c r="E486" s="110"/>
      <c r="F486" s="110"/>
      <c r="G486" s="110"/>
      <c r="H486" s="110"/>
      <c r="I486" s="110"/>
      <c r="K486" s="102"/>
      <c r="L486" s="102"/>
      <c r="AO486" s="40"/>
      <c r="BV486" s="40"/>
    </row>
    <row r="487" spans="1:74" s="5" customFormat="1" ht="15">
      <c r="A487" s="105"/>
      <c r="B487" s="105"/>
      <c r="C487" s="110"/>
      <c r="D487" s="110"/>
      <c r="E487" s="110"/>
      <c r="F487" s="110"/>
      <c r="G487" s="110"/>
      <c r="H487" s="110"/>
      <c r="I487" s="110"/>
      <c r="AO487" s="40"/>
      <c r="BV487" s="40"/>
    </row>
    <row r="488" spans="1:74" s="5" customFormat="1" ht="15">
      <c r="A488" s="105"/>
      <c r="B488" s="105"/>
      <c r="C488" s="110"/>
      <c r="D488" s="110"/>
      <c r="E488" s="110"/>
      <c r="F488" s="110"/>
      <c r="G488" s="110"/>
      <c r="H488" s="110"/>
      <c r="I488" s="110"/>
      <c r="AO488" s="40"/>
      <c r="BV488" s="40"/>
    </row>
    <row r="489" spans="1:74" s="5" customFormat="1" ht="15">
      <c r="A489" s="105"/>
      <c r="B489" s="105"/>
      <c r="C489" s="110"/>
      <c r="D489" s="110"/>
      <c r="E489" s="110"/>
      <c r="F489" s="110"/>
      <c r="G489" s="110"/>
      <c r="H489" s="110"/>
      <c r="I489" s="110"/>
      <c r="AO489" s="40"/>
      <c r="BV489" s="40"/>
    </row>
    <row r="490" spans="1:74" s="5" customFormat="1" ht="15">
      <c r="A490" s="105"/>
      <c r="B490" s="105"/>
      <c r="C490" s="110"/>
      <c r="D490" s="110"/>
      <c r="E490" s="110"/>
      <c r="F490" s="110"/>
      <c r="G490" s="110"/>
      <c r="H490" s="110"/>
      <c r="I490" s="110"/>
      <c r="AO490" s="40"/>
      <c r="BV490" s="40"/>
    </row>
    <row r="491" spans="1:74" s="5" customFormat="1" ht="15">
      <c r="A491" s="105"/>
      <c r="B491" s="105"/>
      <c r="C491" s="110"/>
      <c r="D491" s="110"/>
      <c r="E491" s="110"/>
      <c r="F491" s="110"/>
      <c r="G491" s="110"/>
      <c r="H491" s="110"/>
      <c r="I491" s="110"/>
      <c r="AO491" s="40"/>
      <c r="BV491" s="40"/>
    </row>
    <row r="492" spans="1:74" s="5" customFormat="1" ht="15">
      <c r="A492" s="105"/>
      <c r="B492" s="105"/>
      <c r="C492" s="110"/>
      <c r="D492" s="110"/>
      <c r="E492" s="110"/>
      <c r="F492" s="110"/>
      <c r="G492" s="110"/>
      <c r="H492" s="110"/>
      <c r="I492" s="110"/>
      <c r="AO492" s="40"/>
      <c r="BV492" s="40"/>
    </row>
    <row r="493" spans="1:74" s="5" customFormat="1" ht="15">
      <c r="A493" s="105"/>
      <c r="B493" s="105"/>
      <c r="C493" s="110"/>
      <c r="D493" s="110"/>
      <c r="E493" s="110"/>
      <c r="F493" s="110"/>
      <c r="G493" s="110"/>
      <c r="H493" s="110"/>
      <c r="I493" s="110"/>
      <c r="AO493" s="40"/>
      <c r="BV493" s="40"/>
    </row>
    <row r="494" spans="1:68" s="5" customFormat="1" ht="15">
      <c r="A494" s="105"/>
      <c r="B494" s="105"/>
      <c r="C494" s="110"/>
      <c r="D494" s="110"/>
      <c r="E494" s="110"/>
      <c r="F494" s="110"/>
      <c r="G494" s="110"/>
      <c r="H494" s="110"/>
      <c r="I494" s="110"/>
      <c r="AO494" s="40"/>
      <c r="BP494" s="40"/>
    </row>
    <row r="495" spans="1:68" s="5" customFormat="1" ht="15">
      <c r="A495" s="105"/>
      <c r="B495" s="105"/>
      <c r="C495" s="110"/>
      <c r="D495" s="110"/>
      <c r="E495" s="110"/>
      <c r="F495" s="110"/>
      <c r="G495" s="110"/>
      <c r="H495" s="110"/>
      <c r="I495" s="110"/>
      <c r="AO495" s="40"/>
      <c r="BP495" s="40"/>
    </row>
    <row r="496" spans="1:68" s="5" customFormat="1" ht="15">
      <c r="A496" s="105"/>
      <c r="B496" s="105"/>
      <c r="C496" s="110"/>
      <c r="D496" s="110"/>
      <c r="E496" s="110"/>
      <c r="F496" s="110"/>
      <c r="G496" s="110"/>
      <c r="H496" s="110"/>
      <c r="I496" s="110"/>
      <c r="AO496" s="40"/>
      <c r="BP496" s="40"/>
    </row>
    <row r="497" spans="1:68" s="5" customFormat="1" ht="15">
      <c r="A497" s="105"/>
      <c r="B497" s="105"/>
      <c r="C497" s="110"/>
      <c r="D497" s="110"/>
      <c r="E497" s="110"/>
      <c r="F497" s="110"/>
      <c r="G497" s="110"/>
      <c r="H497" s="110"/>
      <c r="I497" s="110"/>
      <c r="AO497" s="40"/>
      <c r="BP497" s="40"/>
    </row>
    <row r="498" spans="1:68" s="5" customFormat="1" ht="15">
      <c r="A498" s="105"/>
      <c r="B498" s="105"/>
      <c r="C498" s="110"/>
      <c r="D498" s="110"/>
      <c r="E498" s="110"/>
      <c r="F498" s="110"/>
      <c r="G498" s="110"/>
      <c r="H498" s="110"/>
      <c r="I498" s="110"/>
      <c r="K498" s="101"/>
      <c r="L498" s="101"/>
      <c r="AO498" s="40"/>
      <c r="BP498" s="40"/>
    </row>
    <row r="499" spans="1:68" s="5" customFormat="1" ht="15">
      <c r="A499" s="105"/>
      <c r="B499" s="105"/>
      <c r="C499" s="110"/>
      <c r="D499" s="110"/>
      <c r="E499" s="110"/>
      <c r="F499" s="110"/>
      <c r="G499" s="110"/>
      <c r="H499" s="110"/>
      <c r="I499" s="110"/>
      <c r="AO499" s="40"/>
      <c r="BP499" s="40"/>
    </row>
    <row r="500" spans="1:68" s="5" customFormat="1" ht="15">
      <c r="A500" s="105"/>
      <c r="B500" s="105"/>
      <c r="C500" s="110"/>
      <c r="D500" s="110"/>
      <c r="E500" s="110"/>
      <c r="F500" s="110"/>
      <c r="G500" s="110"/>
      <c r="H500" s="110"/>
      <c r="I500" s="110"/>
      <c r="AO500" s="40"/>
      <c r="BP500" s="40"/>
    </row>
    <row r="501" spans="1:68" s="5" customFormat="1" ht="15">
      <c r="A501" s="105"/>
      <c r="B501" s="105"/>
      <c r="C501" s="110"/>
      <c r="D501" s="110"/>
      <c r="E501" s="110"/>
      <c r="F501" s="110"/>
      <c r="G501" s="110"/>
      <c r="H501" s="110"/>
      <c r="I501" s="110"/>
      <c r="AO501" s="40"/>
      <c r="BP501" s="40"/>
    </row>
    <row r="502" spans="1:68" s="5" customFormat="1" ht="15">
      <c r="A502" s="105"/>
      <c r="B502" s="105"/>
      <c r="C502" s="110"/>
      <c r="D502" s="110"/>
      <c r="E502" s="110"/>
      <c r="F502" s="110"/>
      <c r="G502" s="110"/>
      <c r="H502" s="110"/>
      <c r="I502" s="110"/>
      <c r="AO502" s="40"/>
      <c r="BP502" s="40"/>
    </row>
    <row r="503" spans="1:68" s="5" customFormat="1" ht="15">
      <c r="A503" s="105"/>
      <c r="B503" s="105"/>
      <c r="C503" s="110"/>
      <c r="D503" s="110"/>
      <c r="E503" s="110"/>
      <c r="F503" s="110"/>
      <c r="G503" s="110"/>
      <c r="H503" s="110"/>
      <c r="I503" s="110"/>
      <c r="AO503" s="40"/>
      <c r="BP503" s="40"/>
    </row>
    <row r="504" spans="1:68" s="5" customFormat="1" ht="15">
      <c r="A504" s="105"/>
      <c r="B504" s="105"/>
      <c r="C504" s="110"/>
      <c r="D504" s="110"/>
      <c r="E504" s="110"/>
      <c r="F504" s="110"/>
      <c r="G504" s="110"/>
      <c r="H504" s="110"/>
      <c r="I504" s="110"/>
      <c r="AO504" s="40"/>
      <c r="BP504" s="40"/>
    </row>
    <row r="505" spans="1:68" s="5" customFormat="1" ht="15">
      <c r="A505" s="105"/>
      <c r="B505" s="105"/>
      <c r="C505" s="110"/>
      <c r="D505" s="110"/>
      <c r="E505" s="110"/>
      <c r="F505" s="110"/>
      <c r="G505" s="110"/>
      <c r="H505" s="110"/>
      <c r="I505" s="110"/>
      <c r="AO505" s="40"/>
      <c r="BP505" s="40"/>
    </row>
    <row r="506" spans="1:68" s="5" customFormat="1" ht="15">
      <c r="A506" s="105"/>
      <c r="B506" s="105"/>
      <c r="C506" s="110"/>
      <c r="D506" s="110"/>
      <c r="E506" s="110"/>
      <c r="F506" s="110"/>
      <c r="G506" s="110"/>
      <c r="H506" s="110"/>
      <c r="I506" s="110"/>
      <c r="K506" s="4"/>
      <c r="L506" s="4"/>
      <c r="AO506" s="40"/>
      <c r="BP506" s="40"/>
    </row>
    <row r="507" spans="1:68" s="5" customFormat="1" ht="15">
      <c r="A507" s="105"/>
      <c r="B507" s="105"/>
      <c r="C507" s="110"/>
      <c r="D507" s="110"/>
      <c r="E507" s="110"/>
      <c r="F507" s="110"/>
      <c r="G507" s="110"/>
      <c r="H507" s="110"/>
      <c r="I507" s="110"/>
      <c r="K507" s="40"/>
      <c r="L507" s="40"/>
      <c r="AO507" s="40"/>
      <c r="BP507" s="40"/>
    </row>
    <row r="508" spans="1:68" s="5" customFormat="1" ht="15">
      <c r="A508" s="105"/>
      <c r="B508" s="105"/>
      <c r="C508" s="110"/>
      <c r="D508" s="110"/>
      <c r="E508" s="110"/>
      <c r="F508" s="110"/>
      <c r="G508" s="110"/>
      <c r="H508" s="110"/>
      <c r="I508" s="110"/>
      <c r="K508" s="40"/>
      <c r="L508" s="40"/>
      <c r="AO508" s="40"/>
      <c r="BP508" s="40"/>
    </row>
    <row r="509" spans="1:68" s="5" customFormat="1" ht="15">
      <c r="A509" s="105"/>
      <c r="B509" s="105"/>
      <c r="C509" s="110"/>
      <c r="D509" s="110"/>
      <c r="E509" s="110"/>
      <c r="F509" s="110"/>
      <c r="G509" s="110"/>
      <c r="H509" s="110"/>
      <c r="I509" s="110"/>
      <c r="AO509" s="40"/>
      <c r="BP509" s="40"/>
    </row>
    <row r="510" spans="1:68" s="5" customFormat="1" ht="15">
      <c r="A510" s="105"/>
      <c r="B510" s="105"/>
      <c r="C510" s="110"/>
      <c r="D510" s="110"/>
      <c r="E510" s="110"/>
      <c r="F510" s="110"/>
      <c r="G510" s="110"/>
      <c r="H510" s="110"/>
      <c r="I510" s="110"/>
      <c r="K510" s="101"/>
      <c r="L510" s="101"/>
      <c r="AO510" s="40"/>
      <c r="BP510" s="40"/>
    </row>
    <row r="511" spans="1:68" s="5" customFormat="1" ht="15">
      <c r="A511" s="105"/>
      <c r="B511" s="105"/>
      <c r="C511" s="110"/>
      <c r="D511" s="110"/>
      <c r="E511" s="110"/>
      <c r="F511" s="110"/>
      <c r="G511" s="110"/>
      <c r="H511" s="110"/>
      <c r="I511" s="110"/>
      <c r="AO511" s="40"/>
      <c r="BP511" s="40"/>
    </row>
    <row r="512" spans="1:68" s="5" customFormat="1" ht="15">
      <c r="A512" s="105"/>
      <c r="B512" s="105"/>
      <c r="C512" s="110"/>
      <c r="D512" s="110"/>
      <c r="E512" s="110"/>
      <c r="F512" s="110"/>
      <c r="G512" s="110"/>
      <c r="H512" s="110"/>
      <c r="I512" s="110"/>
      <c r="AO512" s="40"/>
      <c r="BP512" s="40"/>
    </row>
    <row r="513" spans="1:68" s="5" customFormat="1" ht="15">
      <c r="A513" s="105"/>
      <c r="B513" s="105"/>
      <c r="C513" s="110"/>
      <c r="D513" s="110"/>
      <c r="E513" s="110"/>
      <c r="F513" s="110"/>
      <c r="G513" s="110"/>
      <c r="H513" s="110"/>
      <c r="I513" s="110"/>
      <c r="AO513" s="40"/>
      <c r="BP513" s="40"/>
    </row>
    <row r="514" spans="1:68" s="5" customFormat="1" ht="15">
      <c r="A514" s="105"/>
      <c r="B514" s="105"/>
      <c r="C514" s="110"/>
      <c r="D514" s="110"/>
      <c r="E514" s="110"/>
      <c r="F514" s="110"/>
      <c r="G514" s="110"/>
      <c r="H514" s="110"/>
      <c r="I514" s="110"/>
      <c r="AO514" s="40"/>
      <c r="BP514" s="40"/>
    </row>
    <row r="515" spans="1:68" s="5" customFormat="1" ht="15">
      <c r="A515" s="105"/>
      <c r="B515" s="105"/>
      <c r="C515" s="110"/>
      <c r="D515" s="110"/>
      <c r="E515" s="110"/>
      <c r="F515" s="110"/>
      <c r="G515" s="110"/>
      <c r="H515" s="110"/>
      <c r="I515" s="110"/>
      <c r="AO515" s="40"/>
      <c r="BP515" s="40"/>
    </row>
    <row r="516" spans="1:68" s="5" customFormat="1" ht="15">
      <c r="A516" s="105"/>
      <c r="B516" s="105"/>
      <c r="C516" s="110"/>
      <c r="D516" s="110"/>
      <c r="E516" s="110"/>
      <c r="F516" s="110"/>
      <c r="G516" s="110"/>
      <c r="H516" s="110"/>
      <c r="I516" s="110"/>
      <c r="AO516" s="40"/>
      <c r="BP516" s="40"/>
    </row>
    <row r="517" spans="1:68" s="5" customFormat="1" ht="15">
      <c r="A517" s="105"/>
      <c r="B517" s="105"/>
      <c r="C517" s="110"/>
      <c r="D517" s="110"/>
      <c r="E517" s="110"/>
      <c r="F517" s="110"/>
      <c r="G517" s="110"/>
      <c r="H517" s="110"/>
      <c r="I517" s="110"/>
      <c r="AO517" s="40"/>
      <c r="BP517" s="40"/>
    </row>
    <row r="518" spans="1:68" s="5" customFormat="1" ht="15">
      <c r="A518" s="105"/>
      <c r="B518" s="105"/>
      <c r="C518" s="110"/>
      <c r="D518" s="110"/>
      <c r="E518" s="110"/>
      <c r="F518" s="110"/>
      <c r="G518" s="110"/>
      <c r="H518" s="110"/>
      <c r="I518" s="110"/>
      <c r="AO518" s="40"/>
      <c r="BP518" s="40"/>
    </row>
    <row r="519" spans="1:68" s="5" customFormat="1" ht="15">
      <c r="A519" s="105"/>
      <c r="B519" s="105"/>
      <c r="C519" s="110"/>
      <c r="D519" s="110"/>
      <c r="E519" s="110"/>
      <c r="F519" s="110"/>
      <c r="G519" s="110"/>
      <c r="H519" s="110"/>
      <c r="I519" s="110"/>
      <c r="AO519" s="40"/>
      <c r="BP519" s="40"/>
    </row>
    <row r="520" spans="1:68" s="5" customFormat="1" ht="15">
      <c r="A520" s="105"/>
      <c r="B520" s="105"/>
      <c r="C520" s="110"/>
      <c r="D520" s="110"/>
      <c r="E520" s="110"/>
      <c r="F520" s="110"/>
      <c r="G520" s="110"/>
      <c r="H520" s="110"/>
      <c r="I520" s="110"/>
      <c r="AO520" s="40"/>
      <c r="BP520" s="40"/>
    </row>
    <row r="521" spans="1:68" s="5" customFormat="1" ht="15">
      <c r="A521" s="105"/>
      <c r="B521" s="105"/>
      <c r="C521" s="110"/>
      <c r="D521" s="110"/>
      <c r="E521" s="110"/>
      <c r="F521" s="110"/>
      <c r="G521" s="110"/>
      <c r="H521" s="110"/>
      <c r="I521" s="110"/>
      <c r="AO521" s="40"/>
      <c r="BP521" s="40"/>
    </row>
    <row r="522" spans="1:68" s="5" customFormat="1" ht="15">
      <c r="A522" s="105"/>
      <c r="B522" s="105"/>
      <c r="C522" s="110"/>
      <c r="D522" s="110"/>
      <c r="E522" s="110"/>
      <c r="F522" s="110"/>
      <c r="G522" s="110"/>
      <c r="H522" s="110"/>
      <c r="I522" s="110"/>
      <c r="K522" s="101"/>
      <c r="L522" s="101"/>
      <c r="AO522" s="40"/>
      <c r="BP522" s="40"/>
    </row>
    <row r="523" spans="1:68" s="5" customFormat="1" ht="15">
      <c r="A523" s="105"/>
      <c r="B523" s="105"/>
      <c r="C523" s="110"/>
      <c r="D523" s="110"/>
      <c r="E523" s="110"/>
      <c r="F523" s="110"/>
      <c r="G523" s="110"/>
      <c r="H523" s="110"/>
      <c r="I523" s="110"/>
      <c r="AO523" s="40"/>
      <c r="BP523" s="40"/>
    </row>
    <row r="524" spans="1:68" s="5" customFormat="1" ht="15">
      <c r="A524" s="105"/>
      <c r="B524" s="105"/>
      <c r="C524" s="110"/>
      <c r="D524" s="110"/>
      <c r="E524" s="110"/>
      <c r="F524" s="110"/>
      <c r="G524" s="110"/>
      <c r="H524" s="110"/>
      <c r="I524" s="110"/>
      <c r="AO524" s="40"/>
      <c r="BP524" s="40"/>
    </row>
    <row r="525" spans="1:68" s="5" customFormat="1" ht="15">
      <c r="A525" s="105"/>
      <c r="B525" s="105"/>
      <c r="C525" s="110"/>
      <c r="D525" s="110"/>
      <c r="E525" s="110"/>
      <c r="F525" s="110"/>
      <c r="G525" s="110"/>
      <c r="H525" s="110"/>
      <c r="I525" s="110"/>
      <c r="AO525" s="40"/>
      <c r="BP525" s="40"/>
    </row>
    <row r="526" spans="1:68" s="5" customFormat="1" ht="15">
      <c r="A526" s="105"/>
      <c r="B526" s="105"/>
      <c r="C526" s="110"/>
      <c r="D526" s="110"/>
      <c r="E526" s="110"/>
      <c r="F526" s="110"/>
      <c r="G526" s="110"/>
      <c r="H526" s="110"/>
      <c r="I526" s="110"/>
      <c r="AO526" s="40"/>
      <c r="BP526" s="40"/>
    </row>
    <row r="527" spans="1:68" s="5" customFormat="1" ht="15">
      <c r="A527" s="105"/>
      <c r="B527" s="105"/>
      <c r="C527" s="110"/>
      <c r="D527" s="110"/>
      <c r="E527" s="110"/>
      <c r="F527" s="110"/>
      <c r="G527" s="110"/>
      <c r="H527" s="110"/>
      <c r="I527" s="110"/>
      <c r="AO527" s="40"/>
      <c r="BP527" s="40"/>
    </row>
    <row r="528" spans="1:68" s="5" customFormat="1" ht="15">
      <c r="A528" s="105"/>
      <c r="B528" s="105"/>
      <c r="C528" s="110"/>
      <c r="D528" s="110"/>
      <c r="E528" s="110"/>
      <c r="F528" s="110"/>
      <c r="G528" s="110"/>
      <c r="H528" s="110"/>
      <c r="I528" s="110"/>
      <c r="AO528" s="40"/>
      <c r="BP528" s="40"/>
    </row>
    <row r="529" spans="1:68" s="5" customFormat="1" ht="15">
      <c r="A529" s="105"/>
      <c r="B529" s="105"/>
      <c r="C529" s="110"/>
      <c r="D529" s="110"/>
      <c r="E529" s="110"/>
      <c r="F529" s="110"/>
      <c r="G529" s="110"/>
      <c r="H529" s="110"/>
      <c r="I529" s="110"/>
      <c r="AO529" s="40"/>
      <c r="BP529" s="40"/>
    </row>
    <row r="530" spans="1:68" s="5" customFormat="1" ht="15">
      <c r="A530" s="105"/>
      <c r="B530" s="105"/>
      <c r="C530" s="110"/>
      <c r="D530" s="110"/>
      <c r="E530" s="110"/>
      <c r="F530" s="110"/>
      <c r="G530" s="110"/>
      <c r="H530" s="110"/>
      <c r="I530" s="110"/>
      <c r="AO530" s="40"/>
      <c r="BP530" s="40"/>
    </row>
    <row r="531" spans="1:68" s="5" customFormat="1" ht="15">
      <c r="A531" s="105"/>
      <c r="B531" s="105"/>
      <c r="C531" s="110"/>
      <c r="D531" s="110"/>
      <c r="E531" s="110"/>
      <c r="F531" s="110"/>
      <c r="G531" s="110"/>
      <c r="H531" s="110"/>
      <c r="I531" s="110"/>
      <c r="AO531" s="40"/>
      <c r="BP531" s="40"/>
    </row>
    <row r="532" spans="1:68" s="5" customFormat="1" ht="15">
      <c r="A532" s="105"/>
      <c r="B532" s="105"/>
      <c r="C532" s="110"/>
      <c r="D532" s="110"/>
      <c r="E532" s="110"/>
      <c r="F532" s="110"/>
      <c r="G532" s="110"/>
      <c r="H532" s="110"/>
      <c r="I532" s="110"/>
      <c r="AO532" s="40"/>
      <c r="BP532" s="40"/>
    </row>
    <row r="533" spans="1:68" s="5" customFormat="1" ht="15">
      <c r="A533" s="105"/>
      <c r="B533" s="105"/>
      <c r="C533" s="110"/>
      <c r="D533" s="110"/>
      <c r="E533" s="110"/>
      <c r="F533" s="110"/>
      <c r="G533" s="110"/>
      <c r="H533" s="110"/>
      <c r="I533" s="110"/>
      <c r="AO533" s="40"/>
      <c r="BP533" s="40"/>
    </row>
    <row r="534" spans="1:68" s="5" customFormat="1" ht="15">
      <c r="A534" s="105"/>
      <c r="B534" s="105"/>
      <c r="C534" s="110"/>
      <c r="D534" s="110"/>
      <c r="E534" s="110"/>
      <c r="F534" s="110"/>
      <c r="G534" s="110"/>
      <c r="H534" s="110"/>
      <c r="I534" s="110"/>
      <c r="K534" s="101"/>
      <c r="L534" s="101"/>
      <c r="AO534" s="40"/>
      <c r="BP534" s="40"/>
    </row>
    <row r="535" spans="1:68" s="5" customFormat="1" ht="15">
      <c r="A535" s="105"/>
      <c r="B535" s="105"/>
      <c r="C535" s="110"/>
      <c r="D535" s="110"/>
      <c r="E535" s="110"/>
      <c r="F535" s="110"/>
      <c r="G535" s="110"/>
      <c r="H535" s="110"/>
      <c r="I535" s="110"/>
      <c r="AO535" s="40"/>
      <c r="BP535" s="40"/>
    </row>
    <row r="536" spans="1:68" s="5" customFormat="1" ht="15">
      <c r="A536" s="105"/>
      <c r="B536" s="105"/>
      <c r="C536" s="110"/>
      <c r="D536" s="110"/>
      <c r="E536" s="110"/>
      <c r="F536" s="110"/>
      <c r="G536" s="110"/>
      <c r="H536" s="110"/>
      <c r="I536" s="110"/>
      <c r="AO536" s="40"/>
      <c r="BP536" s="40"/>
    </row>
    <row r="537" spans="1:68" s="5" customFormat="1" ht="15">
      <c r="A537" s="105"/>
      <c r="B537" s="105"/>
      <c r="C537" s="110"/>
      <c r="D537" s="110"/>
      <c r="E537" s="110"/>
      <c r="F537" s="110"/>
      <c r="G537" s="110"/>
      <c r="H537" s="110"/>
      <c r="I537" s="110"/>
      <c r="AO537" s="40"/>
      <c r="BP537" s="40"/>
    </row>
    <row r="538" spans="1:68" s="5" customFormat="1" ht="15">
      <c r="A538" s="105"/>
      <c r="B538" s="105"/>
      <c r="C538" s="110"/>
      <c r="D538" s="110"/>
      <c r="E538" s="110"/>
      <c r="F538" s="110"/>
      <c r="G538" s="110"/>
      <c r="H538" s="110"/>
      <c r="I538" s="110"/>
      <c r="AO538" s="40"/>
      <c r="BP538" s="40"/>
    </row>
    <row r="539" spans="1:68" s="5" customFormat="1" ht="15">
      <c r="A539" s="105"/>
      <c r="B539" s="105"/>
      <c r="C539" s="110"/>
      <c r="D539" s="110"/>
      <c r="E539" s="110"/>
      <c r="F539" s="110"/>
      <c r="G539" s="110"/>
      <c r="H539" s="110"/>
      <c r="I539" s="110"/>
      <c r="AO539" s="40"/>
      <c r="BP539" s="40"/>
    </row>
    <row r="540" spans="1:68" s="5" customFormat="1" ht="15">
      <c r="A540" s="105"/>
      <c r="B540" s="105"/>
      <c r="C540" s="110"/>
      <c r="D540" s="110"/>
      <c r="E540" s="110"/>
      <c r="F540" s="110"/>
      <c r="G540" s="110"/>
      <c r="H540" s="110"/>
      <c r="I540" s="110"/>
      <c r="AO540" s="40"/>
      <c r="BP540" s="40"/>
    </row>
    <row r="541" spans="1:68" s="5" customFormat="1" ht="15">
      <c r="A541" s="105"/>
      <c r="B541" s="105"/>
      <c r="C541" s="110"/>
      <c r="D541" s="110"/>
      <c r="E541" s="110"/>
      <c r="F541" s="110"/>
      <c r="G541" s="110"/>
      <c r="H541" s="110"/>
      <c r="I541" s="110"/>
      <c r="AO541" s="40"/>
      <c r="BP541" s="40"/>
    </row>
    <row r="542" spans="1:68" s="5" customFormat="1" ht="15">
      <c r="A542" s="105"/>
      <c r="B542" s="105"/>
      <c r="C542" s="110"/>
      <c r="D542" s="110"/>
      <c r="E542" s="110"/>
      <c r="F542" s="110"/>
      <c r="G542" s="110"/>
      <c r="H542" s="110"/>
      <c r="I542" s="110"/>
      <c r="AO542" s="40"/>
      <c r="BP542" s="40"/>
    </row>
    <row r="543" spans="1:68" s="5" customFormat="1" ht="15">
      <c r="A543" s="105"/>
      <c r="B543" s="105"/>
      <c r="C543" s="110"/>
      <c r="D543" s="110"/>
      <c r="E543" s="110"/>
      <c r="F543" s="110"/>
      <c r="G543" s="110"/>
      <c r="H543" s="110"/>
      <c r="I543" s="110"/>
      <c r="AO543" s="40"/>
      <c r="BP543" s="40"/>
    </row>
    <row r="544" spans="1:68" s="5" customFormat="1" ht="15">
      <c r="A544" s="105"/>
      <c r="B544" s="105"/>
      <c r="C544" s="110"/>
      <c r="D544" s="110"/>
      <c r="E544" s="110"/>
      <c r="F544" s="110"/>
      <c r="G544" s="110"/>
      <c r="H544" s="110"/>
      <c r="I544" s="110"/>
      <c r="AO544" s="40"/>
      <c r="BP544" s="40"/>
    </row>
    <row r="545" spans="1:68" s="5" customFormat="1" ht="15">
      <c r="A545" s="105"/>
      <c r="B545" s="105"/>
      <c r="C545" s="110"/>
      <c r="D545" s="110"/>
      <c r="E545" s="110"/>
      <c r="F545" s="110"/>
      <c r="G545" s="110"/>
      <c r="H545" s="110"/>
      <c r="I545" s="110"/>
      <c r="AO545" s="40"/>
      <c r="BP545" s="40"/>
    </row>
    <row r="546" spans="1:68" s="5" customFormat="1" ht="15">
      <c r="A546" s="105"/>
      <c r="B546" s="105"/>
      <c r="C546" s="110"/>
      <c r="D546" s="110"/>
      <c r="E546" s="110"/>
      <c r="F546" s="110"/>
      <c r="G546" s="110"/>
      <c r="H546" s="110"/>
      <c r="I546" s="110"/>
      <c r="K546" s="101"/>
      <c r="L546" s="101"/>
      <c r="AO546" s="40"/>
      <c r="BP546" s="40"/>
    </row>
    <row r="547" spans="1:68" s="5" customFormat="1" ht="15">
      <c r="A547" s="105"/>
      <c r="B547" s="105"/>
      <c r="C547" s="110"/>
      <c r="D547" s="110"/>
      <c r="E547" s="110"/>
      <c r="F547" s="110"/>
      <c r="G547" s="110"/>
      <c r="H547" s="110"/>
      <c r="I547" s="110"/>
      <c r="AO547" s="40"/>
      <c r="BP547" s="40"/>
    </row>
    <row r="548" spans="1:68" s="5" customFormat="1" ht="15">
      <c r="A548" s="105"/>
      <c r="B548" s="105"/>
      <c r="C548" s="110"/>
      <c r="D548" s="110"/>
      <c r="E548" s="110"/>
      <c r="F548" s="110"/>
      <c r="G548" s="110"/>
      <c r="H548" s="110"/>
      <c r="I548" s="110"/>
      <c r="AO548" s="40"/>
      <c r="BP548" s="40"/>
    </row>
    <row r="549" spans="1:68" s="5" customFormat="1" ht="15">
      <c r="A549" s="105"/>
      <c r="B549" s="105"/>
      <c r="C549" s="110"/>
      <c r="D549" s="110"/>
      <c r="E549" s="110"/>
      <c r="F549" s="110"/>
      <c r="G549" s="110"/>
      <c r="H549" s="110"/>
      <c r="I549" s="110"/>
      <c r="AO549" s="40"/>
      <c r="BP549" s="40"/>
    </row>
    <row r="550" spans="1:68" s="5" customFormat="1" ht="15">
      <c r="A550" s="105"/>
      <c r="B550" s="105"/>
      <c r="C550" s="110"/>
      <c r="D550" s="110"/>
      <c r="E550" s="110"/>
      <c r="F550" s="110"/>
      <c r="G550" s="110"/>
      <c r="H550" s="110"/>
      <c r="I550" s="110"/>
      <c r="AO550" s="40"/>
      <c r="BP550" s="40"/>
    </row>
    <row r="551" spans="1:68" s="5" customFormat="1" ht="15">
      <c r="A551" s="105"/>
      <c r="B551" s="105"/>
      <c r="C551" s="110"/>
      <c r="D551" s="110"/>
      <c r="E551" s="110"/>
      <c r="F551" s="110"/>
      <c r="G551" s="110"/>
      <c r="H551" s="110"/>
      <c r="I551" s="110"/>
      <c r="K551" s="4"/>
      <c r="L551" s="4"/>
      <c r="AO551" s="40"/>
      <c r="BP551" s="40"/>
    </row>
    <row r="552" spans="1:68" s="5" customFormat="1" ht="15">
      <c r="A552" s="105"/>
      <c r="B552" s="105"/>
      <c r="C552" s="110"/>
      <c r="D552" s="110"/>
      <c r="E552" s="110"/>
      <c r="F552" s="110"/>
      <c r="G552" s="110"/>
      <c r="H552" s="110"/>
      <c r="I552" s="110"/>
      <c r="AO552" s="40"/>
      <c r="BP552" s="40"/>
    </row>
    <row r="553" spans="1:68" s="5" customFormat="1" ht="15">
      <c r="A553" s="105"/>
      <c r="B553" s="105"/>
      <c r="C553" s="110"/>
      <c r="D553" s="110"/>
      <c r="E553" s="110"/>
      <c r="F553" s="110"/>
      <c r="G553" s="110"/>
      <c r="H553" s="110"/>
      <c r="I553" s="110"/>
      <c r="K553" s="4"/>
      <c r="L553" s="4"/>
      <c r="AO553" s="40"/>
      <c r="BP553" s="40"/>
    </row>
    <row r="554" spans="1:68" s="5" customFormat="1" ht="15">
      <c r="A554" s="105"/>
      <c r="B554" s="105"/>
      <c r="C554" s="110"/>
      <c r="D554" s="110"/>
      <c r="E554" s="110"/>
      <c r="F554" s="110"/>
      <c r="G554" s="110"/>
      <c r="H554" s="110"/>
      <c r="I554" s="110"/>
      <c r="K554" s="4"/>
      <c r="L554" s="4"/>
      <c r="AO554" s="40"/>
      <c r="BP554" s="40"/>
    </row>
    <row r="555" spans="1:68" s="5" customFormat="1" ht="15">
      <c r="A555" s="105"/>
      <c r="B555" s="105"/>
      <c r="C555" s="110"/>
      <c r="D555" s="110"/>
      <c r="E555" s="110"/>
      <c r="F555" s="110"/>
      <c r="G555" s="110"/>
      <c r="H555" s="110"/>
      <c r="I555" s="110"/>
      <c r="K555" s="4"/>
      <c r="L555" s="4"/>
      <c r="AO555" s="40"/>
      <c r="BP555" s="40"/>
    </row>
    <row r="556" spans="1:68" s="5" customFormat="1" ht="15">
      <c r="A556" s="105"/>
      <c r="B556" s="105"/>
      <c r="C556" s="110"/>
      <c r="D556" s="110"/>
      <c r="E556" s="110"/>
      <c r="F556" s="110"/>
      <c r="G556" s="110"/>
      <c r="H556" s="110"/>
      <c r="I556" s="110"/>
      <c r="K556" s="4"/>
      <c r="L556" s="4"/>
      <c r="AO556" s="40"/>
      <c r="BP556" s="40"/>
    </row>
    <row r="557" spans="1:68" s="5" customFormat="1" ht="15">
      <c r="A557" s="105"/>
      <c r="B557" s="105"/>
      <c r="C557" s="110"/>
      <c r="D557" s="110"/>
      <c r="E557" s="110"/>
      <c r="F557" s="110"/>
      <c r="G557" s="110"/>
      <c r="H557" s="110"/>
      <c r="I557" s="110"/>
      <c r="AO557" s="40"/>
      <c r="BP557" s="40"/>
    </row>
    <row r="558" spans="1:68" s="5" customFormat="1" ht="15">
      <c r="A558" s="105"/>
      <c r="B558" s="105"/>
      <c r="C558" s="110"/>
      <c r="D558" s="110"/>
      <c r="E558" s="110"/>
      <c r="F558" s="110"/>
      <c r="G558" s="110"/>
      <c r="H558" s="110"/>
      <c r="I558" s="110"/>
      <c r="K558" s="101"/>
      <c r="L558" s="101"/>
      <c r="AO558" s="40"/>
      <c r="BP558" s="40"/>
    </row>
    <row r="559" spans="1:68" s="5" customFormat="1" ht="15">
      <c r="A559" s="105"/>
      <c r="B559" s="105"/>
      <c r="C559" s="110"/>
      <c r="D559" s="110"/>
      <c r="E559" s="110"/>
      <c r="F559" s="110"/>
      <c r="G559" s="110"/>
      <c r="H559" s="110"/>
      <c r="I559" s="110"/>
      <c r="AO559" s="40"/>
      <c r="BP559" s="40"/>
    </row>
    <row r="560" spans="1:68" s="5" customFormat="1" ht="15">
      <c r="A560" s="105"/>
      <c r="B560" s="105"/>
      <c r="C560" s="110"/>
      <c r="D560" s="110"/>
      <c r="E560" s="110"/>
      <c r="F560" s="110"/>
      <c r="G560" s="110"/>
      <c r="H560" s="110"/>
      <c r="I560" s="110"/>
      <c r="AO560" s="40"/>
      <c r="BP560" s="40"/>
    </row>
    <row r="561" spans="1:68" s="5" customFormat="1" ht="15">
      <c r="A561" s="105"/>
      <c r="B561" s="105"/>
      <c r="C561" s="110"/>
      <c r="D561" s="110"/>
      <c r="E561" s="110"/>
      <c r="F561" s="110"/>
      <c r="G561" s="110"/>
      <c r="H561" s="110"/>
      <c r="I561" s="110"/>
      <c r="AO561" s="40"/>
      <c r="BP561" s="40"/>
    </row>
    <row r="562" spans="1:68" s="5" customFormat="1" ht="15">
      <c r="A562" s="105"/>
      <c r="B562" s="105"/>
      <c r="C562" s="110"/>
      <c r="D562" s="110"/>
      <c r="E562" s="110"/>
      <c r="F562" s="110"/>
      <c r="G562" s="110"/>
      <c r="H562" s="110"/>
      <c r="I562" s="110"/>
      <c r="AO562" s="40"/>
      <c r="BP562" s="40"/>
    </row>
    <row r="563" spans="1:68" s="5" customFormat="1" ht="15">
      <c r="A563" s="105"/>
      <c r="B563" s="105"/>
      <c r="C563" s="110"/>
      <c r="D563" s="110"/>
      <c r="E563" s="110"/>
      <c r="F563" s="110"/>
      <c r="G563" s="110"/>
      <c r="H563" s="110"/>
      <c r="I563" s="110"/>
      <c r="AO563" s="40"/>
      <c r="BP563" s="40"/>
    </row>
    <row r="564" spans="1:68" s="5" customFormat="1" ht="15">
      <c r="A564" s="105"/>
      <c r="B564" s="105"/>
      <c r="C564" s="110"/>
      <c r="D564" s="110"/>
      <c r="E564" s="110"/>
      <c r="F564" s="110"/>
      <c r="G564" s="110"/>
      <c r="H564" s="110"/>
      <c r="I564" s="110"/>
      <c r="AO564" s="40"/>
      <c r="BP564" s="40"/>
    </row>
    <row r="565" spans="1:68" s="5" customFormat="1" ht="15">
      <c r="A565" s="105"/>
      <c r="B565" s="105"/>
      <c r="C565" s="110"/>
      <c r="D565" s="110"/>
      <c r="E565" s="110"/>
      <c r="F565" s="110"/>
      <c r="G565" s="110"/>
      <c r="H565" s="110"/>
      <c r="I565" s="110"/>
      <c r="AO565" s="40"/>
      <c r="BP565" s="40"/>
    </row>
    <row r="566" spans="1:68" s="5" customFormat="1" ht="15">
      <c r="A566" s="105"/>
      <c r="B566" s="105"/>
      <c r="C566" s="110"/>
      <c r="D566" s="110"/>
      <c r="E566" s="110"/>
      <c r="F566" s="110"/>
      <c r="G566" s="110"/>
      <c r="H566" s="110"/>
      <c r="I566" s="110"/>
      <c r="AO566" s="40"/>
      <c r="BP566" s="40"/>
    </row>
    <row r="567" spans="1:68" s="5" customFormat="1" ht="15">
      <c r="A567" s="105"/>
      <c r="B567" s="105"/>
      <c r="C567" s="110"/>
      <c r="D567" s="110"/>
      <c r="E567" s="110"/>
      <c r="F567" s="110"/>
      <c r="G567" s="110"/>
      <c r="H567" s="110"/>
      <c r="I567" s="110"/>
      <c r="AO567" s="40"/>
      <c r="BP567" s="40"/>
    </row>
    <row r="568" spans="1:68" s="5" customFormat="1" ht="15">
      <c r="A568" s="105"/>
      <c r="B568" s="105"/>
      <c r="C568" s="110"/>
      <c r="D568" s="110"/>
      <c r="E568" s="110"/>
      <c r="F568" s="110"/>
      <c r="G568" s="110"/>
      <c r="H568" s="110"/>
      <c r="I568" s="110"/>
      <c r="AO568" s="40"/>
      <c r="BP568" s="40"/>
    </row>
    <row r="569" spans="1:68" s="5" customFormat="1" ht="15">
      <c r="A569" s="105"/>
      <c r="B569" s="105"/>
      <c r="C569" s="110"/>
      <c r="D569" s="110"/>
      <c r="E569" s="110"/>
      <c r="F569" s="110"/>
      <c r="G569" s="110"/>
      <c r="H569" s="110"/>
      <c r="I569" s="110"/>
      <c r="AO569" s="40"/>
      <c r="BP569" s="40"/>
    </row>
    <row r="570" spans="1:68" s="5" customFormat="1" ht="15">
      <c r="A570" s="105"/>
      <c r="B570" s="105"/>
      <c r="C570" s="110"/>
      <c r="D570" s="110"/>
      <c r="E570" s="110"/>
      <c r="F570" s="110"/>
      <c r="G570" s="110"/>
      <c r="H570" s="110"/>
      <c r="I570" s="110"/>
      <c r="AO570" s="40"/>
      <c r="BP570" s="40"/>
    </row>
    <row r="571" spans="1:68" s="5" customFormat="1" ht="15">
      <c r="A571" s="105"/>
      <c r="B571" s="105"/>
      <c r="C571" s="110"/>
      <c r="D571" s="110"/>
      <c r="E571" s="110"/>
      <c r="F571" s="110"/>
      <c r="G571" s="110"/>
      <c r="H571" s="110"/>
      <c r="I571" s="110"/>
      <c r="AO571" s="40"/>
      <c r="BP571" s="40"/>
    </row>
    <row r="572" spans="1:68" s="5" customFormat="1" ht="15">
      <c r="A572" s="105"/>
      <c r="B572" s="105"/>
      <c r="C572" s="110"/>
      <c r="D572" s="110"/>
      <c r="E572" s="110"/>
      <c r="F572" s="110"/>
      <c r="G572" s="110"/>
      <c r="H572" s="110"/>
      <c r="I572" s="110"/>
      <c r="BP572" s="40"/>
    </row>
    <row r="573" spans="1:68" s="5" customFormat="1" ht="15">
      <c r="A573" s="105"/>
      <c r="B573" s="105"/>
      <c r="C573" s="110"/>
      <c r="D573" s="110"/>
      <c r="E573" s="110"/>
      <c r="F573" s="110"/>
      <c r="G573" s="110"/>
      <c r="H573" s="110"/>
      <c r="I573" s="110"/>
      <c r="BP573" s="40"/>
    </row>
    <row r="574" spans="1:68" s="5" customFormat="1" ht="15">
      <c r="A574" s="105"/>
      <c r="B574" s="105"/>
      <c r="C574" s="110"/>
      <c r="D574" s="110"/>
      <c r="E574" s="110"/>
      <c r="F574" s="110"/>
      <c r="G574" s="110"/>
      <c r="H574" s="110"/>
      <c r="I574" s="110"/>
      <c r="BP574" s="40"/>
    </row>
    <row r="575" spans="1:68" s="5" customFormat="1" ht="15">
      <c r="A575" s="105"/>
      <c r="B575" s="105"/>
      <c r="C575" s="110"/>
      <c r="D575" s="110"/>
      <c r="E575" s="110"/>
      <c r="F575" s="110"/>
      <c r="G575" s="110"/>
      <c r="H575" s="110"/>
      <c r="I575" s="110"/>
      <c r="BP575" s="40"/>
    </row>
    <row r="576" spans="1:68" s="5" customFormat="1" ht="15">
      <c r="A576" s="105"/>
      <c r="B576" s="105"/>
      <c r="C576" s="110"/>
      <c r="D576" s="110"/>
      <c r="E576" s="110"/>
      <c r="F576" s="110"/>
      <c r="G576" s="110"/>
      <c r="H576" s="110"/>
      <c r="I576" s="110"/>
      <c r="BP576" s="40"/>
    </row>
    <row r="577" spans="1:68" s="5" customFormat="1" ht="15">
      <c r="A577" s="105"/>
      <c r="B577" s="105"/>
      <c r="C577" s="110"/>
      <c r="D577" s="110"/>
      <c r="E577" s="110"/>
      <c r="F577" s="110"/>
      <c r="G577" s="110"/>
      <c r="H577" s="110"/>
      <c r="I577" s="110"/>
      <c r="BP577" s="40"/>
    </row>
    <row r="578" spans="1:68" s="5" customFormat="1" ht="15">
      <c r="A578" s="105"/>
      <c r="B578" s="105"/>
      <c r="C578" s="110"/>
      <c r="D578" s="110"/>
      <c r="E578" s="110"/>
      <c r="F578" s="110"/>
      <c r="G578" s="110"/>
      <c r="H578" s="110"/>
      <c r="I578" s="110"/>
      <c r="BP578" s="40"/>
    </row>
    <row r="579" spans="1:68" s="5" customFormat="1" ht="15">
      <c r="A579" s="105"/>
      <c r="B579" s="105"/>
      <c r="C579" s="110"/>
      <c r="D579" s="110"/>
      <c r="E579" s="110"/>
      <c r="F579" s="110"/>
      <c r="G579" s="110"/>
      <c r="H579" s="110"/>
      <c r="I579" s="110"/>
      <c r="BP579" s="40"/>
    </row>
    <row r="580" spans="1:68" s="5" customFormat="1" ht="15">
      <c r="A580" s="105"/>
      <c r="B580" s="105"/>
      <c r="C580" s="110"/>
      <c r="D580" s="110"/>
      <c r="E580" s="110"/>
      <c r="F580" s="110"/>
      <c r="G580" s="110"/>
      <c r="H580" s="110"/>
      <c r="I580" s="110"/>
      <c r="BP580" s="40"/>
    </row>
    <row r="581" spans="1:68" s="5" customFormat="1" ht="15">
      <c r="A581" s="105"/>
      <c r="B581" s="105"/>
      <c r="C581" s="110"/>
      <c r="D581" s="110"/>
      <c r="E581" s="110"/>
      <c r="F581" s="110"/>
      <c r="G581" s="110"/>
      <c r="H581" s="110"/>
      <c r="I581" s="110"/>
      <c r="BP581" s="40"/>
    </row>
    <row r="582" spans="1:68" s="5" customFormat="1" ht="15">
      <c r="A582" s="105"/>
      <c r="C582" s="110"/>
      <c r="D582" s="110"/>
      <c r="E582" s="110"/>
      <c r="F582" s="110"/>
      <c r="G582" s="110"/>
      <c r="H582" s="110"/>
      <c r="I582" s="110"/>
      <c r="BP582" s="40"/>
    </row>
    <row r="583" spans="3:68" s="5" customFormat="1" ht="15">
      <c r="C583" s="110"/>
      <c r="D583" s="110"/>
      <c r="E583" s="110"/>
      <c r="F583" s="110"/>
      <c r="G583" s="110"/>
      <c r="H583" s="110"/>
      <c r="I583" s="110"/>
      <c r="AI583" s="40"/>
      <c r="BP583" s="40"/>
    </row>
    <row r="584" spans="2:68" s="5" customFormat="1" ht="15">
      <c r="B584" s="111"/>
      <c r="C584" s="110"/>
      <c r="D584" s="110"/>
      <c r="E584" s="110"/>
      <c r="F584" s="110"/>
      <c r="G584" s="110"/>
      <c r="H584" s="110"/>
      <c r="I584" s="110"/>
      <c r="AI584" s="40"/>
      <c r="BP584" s="40"/>
    </row>
    <row r="585" spans="1:68" s="5" customFormat="1" ht="15">
      <c r="A585" s="112"/>
      <c r="B585" s="113"/>
      <c r="C585" s="110"/>
      <c r="D585" s="110"/>
      <c r="E585" s="110"/>
      <c r="F585" s="110"/>
      <c r="G585" s="110"/>
      <c r="H585" s="110"/>
      <c r="I585" s="110"/>
      <c r="AI585" s="40"/>
      <c r="BP585" s="40"/>
    </row>
    <row r="586" spans="1:68" s="5" customFormat="1" ht="15">
      <c r="A586" s="111"/>
      <c r="B586" s="114"/>
      <c r="C586" s="110"/>
      <c r="D586" s="110"/>
      <c r="E586" s="110"/>
      <c r="F586" s="110"/>
      <c r="G586" s="110"/>
      <c r="H586" s="110"/>
      <c r="I586" s="110"/>
      <c r="AI586" s="40"/>
      <c r="BP586" s="40"/>
    </row>
    <row r="587" spans="1:68" s="5" customFormat="1" ht="15">
      <c r="A587" s="111"/>
      <c r="B587" s="111"/>
      <c r="C587" s="110"/>
      <c r="D587" s="110"/>
      <c r="E587" s="110"/>
      <c r="F587" s="110"/>
      <c r="G587" s="110"/>
      <c r="H587" s="110"/>
      <c r="I587" s="110"/>
      <c r="AI587" s="40"/>
      <c r="BP587" s="40"/>
    </row>
    <row r="588" spans="1:68" s="5" customFormat="1" ht="15">
      <c r="A588" s="111"/>
      <c r="B588" s="111"/>
      <c r="C588" s="110"/>
      <c r="D588" s="110"/>
      <c r="E588" s="110"/>
      <c r="F588" s="110"/>
      <c r="G588" s="110"/>
      <c r="H588" s="110"/>
      <c r="I588" s="110"/>
      <c r="AI588" s="40"/>
      <c r="BP588" s="40"/>
    </row>
    <row r="589" spans="1:68" s="5" customFormat="1" ht="15">
      <c r="A589" s="111"/>
      <c r="B589" s="114"/>
      <c r="C589" s="110"/>
      <c r="D589" s="110"/>
      <c r="E589" s="110"/>
      <c r="F589" s="110"/>
      <c r="G589" s="110"/>
      <c r="H589" s="110"/>
      <c r="I589" s="110"/>
      <c r="AI589" s="40"/>
      <c r="BP589" s="40"/>
    </row>
    <row r="590" spans="1:68" s="5" customFormat="1" ht="15">
      <c r="A590" s="114"/>
      <c r="B590" s="114"/>
      <c r="C590" s="110"/>
      <c r="D590" s="110"/>
      <c r="E590" s="110"/>
      <c r="F590" s="110"/>
      <c r="G590" s="110"/>
      <c r="H590" s="110"/>
      <c r="I590" s="110"/>
      <c r="AI590" s="40"/>
      <c r="BP590" s="40"/>
    </row>
    <row r="591" spans="1:68" s="5" customFormat="1" ht="15">
      <c r="A591" s="114"/>
      <c r="B591" s="114"/>
      <c r="C591" s="110"/>
      <c r="D591" s="110"/>
      <c r="E591" s="110"/>
      <c r="F591" s="110"/>
      <c r="G591" s="110"/>
      <c r="H591" s="110"/>
      <c r="I591" s="110"/>
      <c r="AI591" s="40"/>
      <c r="BP591" s="40"/>
    </row>
    <row r="592" spans="1:68" s="5" customFormat="1" ht="15">
      <c r="A592" s="114"/>
      <c r="B592" s="114"/>
      <c r="C592" s="110"/>
      <c r="D592" s="110"/>
      <c r="E592" s="110"/>
      <c r="F592" s="110"/>
      <c r="G592" s="110"/>
      <c r="H592" s="110"/>
      <c r="I592" s="110"/>
      <c r="AI592" s="40"/>
      <c r="BP592" s="40"/>
    </row>
    <row r="593" spans="1:68" s="5" customFormat="1" ht="15">
      <c r="A593" s="114"/>
      <c r="B593" s="111"/>
      <c r="C593" s="110"/>
      <c r="D593" s="110"/>
      <c r="E593" s="110"/>
      <c r="F593" s="110"/>
      <c r="G593" s="110"/>
      <c r="H593" s="110"/>
      <c r="I593" s="110"/>
      <c r="AI593" s="40"/>
      <c r="BP593" s="40"/>
    </row>
    <row r="594" spans="1:68" s="5" customFormat="1" ht="15">
      <c r="A594" s="114"/>
      <c r="B594" s="111"/>
      <c r="C594" s="110"/>
      <c r="D594" s="110"/>
      <c r="E594" s="110"/>
      <c r="F594" s="110"/>
      <c r="G594" s="110"/>
      <c r="H594" s="110"/>
      <c r="I594" s="110"/>
      <c r="AI594" s="40"/>
      <c r="BP594" s="40"/>
    </row>
    <row r="595" spans="1:68" s="5" customFormat="1" ht="15">
      <c r="A595" s="114"/>
      <c r="B595" s="111"/>
      <c r="C595" s="110"/>
      <c r="D595" s="110"/>
      <c r="E595" s="110"/>
      <c r="F595" s="110"/>
      <c r="G595" s="110"/>
      <c r="H595" s="110"/>
      <c r="I595" s="110"/>
      <c r="AI595" s="40"/>
      <c r="BP595" s="40"/>
    </row>
    <row r="596" spans="1:68" s="5" customFormat="1" ht="15">
      <c r="A596" s="114"/>
      <c r="B596" s="111"/>
      <c r="C596" s="110"/>
      <c r="D596" s="110"/>
      <c r="E596" s="110"/>
      <c r="F596" s="110"/>
      <c r="G596" s="110"/>
      <c r="H596" s="110"/>
      <c r="I596" s="110"/>
      <c r="AI596" s="40"/>
      <c r="BP596" s="40"/>
    </row>
    <row r="597" spans="1:68" s="5" customFormat="1" ht="15">
      <c r="A597" s="114"/>
      <c r="B597" s="111"/>
      <c r="C597" s="110"/>
      <c r="D597" s="110"/>
      <c r="E597" s="110"/>
      <c r="F597" s="110"/>
      <c r="G597" s="110"/>
      <c r="H597" s="110"/>
      <c r="I597" s="110"/>
      <c r="AI597" s="40"/>
      <c r="BP597" s="40"/>
    </row>
    <row r="598" spans="1:68" s="5" customFormat="1" ht="15">
      <c r="A598" s="114"/>
      <c r="B598" s="111"/>
      <c r="C598" s="110"/>
      <c r="D598" s="110"/>
      <c r="E598" s="110"/>
      <c r="F598" s="110"/>
      <c r="G598" s="110"/>
      <c r="H598" s="110"/>
      <c r="I598" s="110"/>
      <c r="AI598" s="40"/>
      <c r="BP598" s="40"/>
    </row>
    <row r="599" spans="1:68" s="5" customFormat="1" ht="15">
      <c r="A599" s="114"/>
      <c r="B599" s="111"/>
      <c r="C599" s="110"/>
      <c r="D599" s="110"/>
      <c r="E599" s="110"/>
      <c r="F599" s="110"/>
      <c r="G599" s="110"/>
      <c r="H599" s="110"/>
      <c r="I599" s="110"/>
      <c r="AI599" s="40"/>
      <c r="BP599" s="40"/>
    </row>
    <row r="600" spans="1:68" s="5" customFormat="1" ht="15">
      <c r="A600" s="114"/>
      <c r="B600" s="111"/>
      <c r="C600" s="110"/>
      <c r="D600" s="110"/>
      <c r="E600" s="110"/>
      <c r="F600" s="110"/>
      <c r="G600" s="110"/>
      <c r="H600" s="110"/>
      <c r="I600" s="110"/>
      <c r="AI600" s="40"/>
      <c r="BP600" s="40"/>
    </row>
    <row r="601" spans="1:68" s="5" customFormat="1" ht="15">
      <c r="A601" s="114"/>
      <c r="B601" s="111"/>
      <c r="C601" s="110"/>
      <c r="D601" s="110"/>
      <c r="E601" s="110"/>
      <c r="F601" s="110"/>
      <c r="G601" s="110"/>
      <c r="H601" s="110"/>
      <c r="I601" s="110"/>
      <c r="AI601" s="40"/>
      <c r="BP601" s="40"/>
    </row>
    <row r="602" spans="1:68" s="5" customFormat="1" ht="15">
      <c r="A602" s="114"/>
      <c r="B602" s="111"/>
      <c r="C602" s="110"/>
      <c r="D602" s="110"/>
      <c r="E602" s="110"/>
      <c r="F602" s="110"/>
      <c r="G602" s="110"/>
      <c r="H602" s="110"/>
      <c r="I602" s="110"/>
      <c r="AI602" s="40"/>
      <c r="BP602" s="40"/>
    </row>
    <row r="603" spans="1:68" s="5" customFormat="1" ht="15">
      <c r="A603" s="111"/>
      <c r="B603" s="111"/>
      <c r="C603" s="110"/>
      <c r="D603" s="110"/>
      <c r="E603" s="110"/>
      <c r="F603" s="110"/>
      <c r="G603" s="110"/>
      <c r="H603" s="110"/>
      <c r="I603" s="110"/>
      <c r="AI603" s="40"/>
      <c r="BP603" s="40"/>
    </row>
    <row r="604" spans="1:68" s="5" customFormat="1" ht="15">
      <c r="A604" s="111"/>
      <c r="B604" s="111"/>
      <c r="C604" s="110"/>
      <c r="D604" s="110"/>
      <c r="E604" s="110"/>
      <c r="F604" s="110"/>
      <c r="G604" s="110"/>
      <c r="H604" s="110"/>
      <c r="I604" s="110"/>
      <c r="AI604" s="40"/>
      <c r="BP604" s="40"/>
    </row>
    <row r="605" spans="1:68" s="5" customFormat="1" ht="15">
      <c r="A605" s="111"/>
      <c r="B605" s="111"/>
      <c r="C605" s="110"/>
      <c r="AI605" s="40"/>
      <c r="BP605" s="40"/>
    </row>
    <row r="606" spans="1:68" s="5" customFormat="1" ht="15">
      <c r="A606" s="111"/>
      <c r="B606" s="111"/>
      <c r="AI606" s="40"/>
      <c r="BP606" s="40"/>
    </row>
    <row r="607" spans="1:68" s="5" customFormat="1" ht="15">
      <c r="A607" s="111"/>
      <c r="B607" s="111"/>
      <c r="D607" s="115"/>
      <c r="E607" s="115"/>
      <c r="AI607" s="40"/>
      <c r="BP607" s="40"/>
    </row>
    <row r="608" spans="1:68" s="5" customFormat="1" ht="15">
      <c r="A608" s="111"/>
      <c r="B608" s="111"/>
      <c r="C608" s="111"/>
      <c r="D608" s="116"/>
      <c r="E608" s="117"/>
      <c r="AI608" s="40"/>
      <c r="BP608" s="40"/>
    </row>
    <row r="609" spans="1:68" s="5" customFormat="1" ht="15">
      <c r="A609" s="111"/>
      <c r="B609" s="111"/>
      <c r="C609" s="116"/>
      <c r="D609" s="118"/>
      <c r="E609" s="118"/>
      <c r="AI609" s="40"/>
      <c r="BP609" s="40"/>
    </row>
    <row r="610" spans="1:68" s="5" customFormat="1" ht="15">
      <c r="A610" s="111"/>
      <c r="B610" s="111"/>
      <c r="C610" s="118"/>
      <c r="AI610" s="40"/>
      <c r="BP610" s="40"/>
    </row>
    <row r="611" spans="1:68" s="5" customFormat="1" ht="15">
      <c r="A611" s="111"/>
      <c r="B611" s="111"/>
      <c r="C611" s="111"/>
      <c r="AI611" s="40"/>
      <c r="BP611" s="40"/>
    </row>
    <row r="612" spans="1:68" s="5" customFormat="1" ht="15">
      <c r="A612" s="111"/>
      <c r="B612" s="111"/>
      <c r="C612" s="111"/>
      <c r="D612" s="118"/>
      <c r="E612" s="118"/>
      <c r="F612" s="118"/>
      <c r="G612" s="118"/>
      <c r="H612" s="118"/>
      <c r="I612" s="118"/>
      <c r="J612" s="118"/>
      <c r="AI612" s="40"/>
      <c r="BP612" s="40"/>
    </row>
    <row r="613" spans="1:68" s="5" customFormat="1" ht="15">
      <c r="A613" s="111"/>
      <c r="B613" s="111"/>
      <c r="C613" s="118"/>
      <c r="D613" s="118"/>
      <c r="E613" s="118"/>
      <c r="F613" s="118"/>
      <c r="G613" s="118"/>
      <c r="H613" s="118"/>
      <c r="I613" s="118"/>
      <c r="J613" s="118"/>
      <c r="K613" s="118"/>
      <c r="AI613" s="40"/>
      <c r="BP613" s="40"/>
    </row>
    <row r="614" spans="1:68" s="5" customFormat="1" ht="15">
      <c r="A614" s="111"/>
      <c r="B614" s="111"/>
      <c r="C614" s="118"/>
      <c r="D614" s="118"/>
      <c r="E614" s="118"/>
      <c r="F614" s="118"/>
      <c r="G614" s="118"/>
      <c r="H614" s="118"/>
      <c r="I614" s="118"/>
      <c r="J614" s="118"/>
      <c r="K614" s="118"/>
      <c r="AI614" s="40"/>
      <c r="BP614" s="40"/>
    </row>
    <row r="615" spans="1:68" s="5" customFormat="1" ht="15">
      <c r="A615" s="111"/>
      <c r="B615" s="111"/>
      <c r="C615" s="118"/>
      <c r="D615" s="118"/>
      <c r="E615" s="118"/>
      <c r="F615" s="118"/>
      <c r="G615" s="118"/>
      <c r="H615" s="118"/>
      <c r="I615" s="118"/>
      <c r="J615" s="118"/>
      <c r="K615" s="118"/>
      <c r="AI615" s="40"/>
      <c r="BP615" s="40"/>
    </row>
    <row r="616" spans="1:68" s="5" customFormat="1" ht="15">
      <c r="A616" s="111"/>
      <c r="B616" s="111"/>
      <c r="C616" s="118"/>
      <c r="D616" s="119"/>
      <c r="E616" s="119"/>
      <c r="F616" s="119"/>
      <c r="G616" s="119"/>
      <c r="H616" s="119"/>
      <c r="I616" s="119"/>
      <c r="J616" s="119"/>
      <c r="K616" s="118"/>
      <c r="AI616" s="40"/>
      <c r="BP616" s="40"/>
    </row>
    <row r="617" spans="1:68" s="5" customFormat="1" ht="15">
      <c r="A617" s="111"/>
      <c r="B617" s="111"/>
      <c r="C617" s="119"/>
      <c r="D617" s="119"/>
      <c r="E617" s="119"/>
      <c r="F617" s="119"/>
      <c r="G617" s="119"/>
      <c r="H617" s="119"/>
      <c r="I617" s="119"/>
      <c r="J617" s="119"/>
      <c r="K617" s="119"/>
      <c r="AI617" s="40"/>
      <c r="BP617" s="40"/>
    </row>
    <row r="618" spans="1:68" s="5" customFormat="1" ht="15">
      <c r="A618" s="111"/>
      <c r="B618" s="111"/>
      <c r="C618" s="119"/>
      <c r="D618" s="119"/>
      <c r="E618" s="119"/>
      <c r="F618" s="119"/>
      <c r="G618" s="119"/>
      <c r="H618" s="119"/>
      <c r="I618" s="119"/>
      <c r="J618" s="119"/>
      <c r="K618" s="119"/>
      <c r="AI618" s="40"/>
      <c r="BP618" s="40"/>
    </row>
    <row r="619" spans="1:68" s="5" customFormat="1" ht="15">
      <c r="A619" s="111"/>
      <c r="B619" s="111"/>
      <c r="C619" s="119"/>
      <c r="D619" s="119"/>
      <c r="E619" s="119"/>
      <c r="F619" s="119"/>
      <c r="G619" s="119"/>
      <c r="H619" s="119"/>
      <c r="I619" s="119"/>
      <c r="J619" s="119"/>
      <c r="K619" s="119"/>
      <c r="AI619" s="40"/>
      <c r="BP619" s="40"/>
    </row>
    <row r="620" spans="1:68" s="5" customFormat="1" ht="15">
      <c r="A620" s="111"/>
      <c r="B620" s="111"/>
      <c r="C620" s="119"/>
      <c r="D620" s="119"/>
      <c r="E620" s="119"/>
      <c r="F620" s="119"/>
      <c r="G620" s="119"/>
      <c r="H620" s="119"/>
      <c r="I620" s="119"/>
      <c r="J620" s="119"/>
      <c r="K620" s="119"/>
      <c r="AI620" s="40"/>
      <c r="BP620" s="40"/>
    </row>
    <row r="621" spans="1:68" s="5" customFormat="1" ht="15">
      <c r="A621" s="111"/>
      <c r="B621" s="111"/>
      <c r="C621" s="119"/>
      <c r="D621" s="119"/>
      <c r="E621" s="119"/>
      <c r="F621" s="119"/>
      <c r="G621" s="119"/>
      <c r="H621" s="119"/>
      <c r="I621" s="119"/>
      <c r="J621" s="119"/>
      <c r="K621" s="119"/>
      <c r="AI621" s="40"/>
      <c r="BP621" s="40"/>
    </row>
    <row r="622" spans="1:68" s="5" customFormat="1" ht="15">
      <c r="A622" s="111"/>
      <c r="B622" s="111"/>
      <c r="C622" s="119"/>
      <c r="D622" s="119"/>
      <c r="E622" s="119"/>
      <c r="F622" s="119"/>
      <c r="G622" s="119"/>
      <c r="H622" s="119"/>
      <c r="I622" s="119"/>
      <c r="J622" s="119"/>
      <c r="K622" s="119"/>
      <c r="AI622" s="40"/>
      <c r="BP622" s="40"/>
    </row>
    <row r="623" spans="1:68" s="5" customFormat="1" ht="15">
      <c r="A623" s="111"/>
      <c r="B623" s="111"/>
      <c r="C623" s="119"/>
      <c r="D623" s="119"/>
      <c r="E623" s="119"/>
      <c r="F623" s="119"/>
      <c r="G623" s="119"/>
      <c r="H623" s="119"/>
      <c r="I623" s="119"/>
      <c r="J623" s="119"/>
      <c r="K623" s="119"/>
      <c r="AI623" s="40"/>
      <c r="BP623" s="40"/>
    </row>
    <row r="624" spans="1:68" s="5" customFormat="1" ht="15">
      <c r="A624" s="111"/>
      <c r="B624" s="111"/>
      <c r="C624" s="119"/>
      <c r="D624" s="119"/>
      <c r="E624" s="119"/>
      <c r="F624" s="119"/>
      <c r="G624" s="119"/>
      <c r="H624" s="119"/>
      <c r="I624" s="119"/>
      <c r="J624" s="119"/>
      <c r="K624" s="119"/>
      <c r="N624" s="102"/>
      <c r="O624" s="102"/>
      <c r="P624" s="102"/>
      <c r="AI624" s="40"/>
      <c r="BP624" s="40"/>
    </row>
    <row r="625" spans="1:68" s="5" customFormat="1" ht="15">
      <c r="A625" s="111"/>
      <c r="B625" s="111"/>
      <c r="C625" s="119"/>
      <c r="D625" s="119"/>
      <c r="E625" s="119"/>
      <c r="F625" s="119"/>
      <c r="G625" s="119"/>
      <c r="H625" s="119"/>
      <c r="I625" s="119"/>
      <c r="J625" s="119"/>
      <c r="K625" s="119"/>
      <c r="AI625" s="40"/>
      <c r="BP625" s="40"/>
    </row>
    <row r="626" spans="1:68" s="5" customFormat="1" ht="15">
      <c r="A626" s="111"/>
      <c r="B626" s="111"/>
      <c r="C626" s="119"/>
      <c r="D626" s="119"/>
      <c r="E626" s="119"/>
      <c r="F626" s="119"/>
      <c r="G626" s="119"/>
      <c r="H626" s="119"/>
      <c r="I626" s="119"/>
      <c r="J626" s="119"/>
      <c r="K626" s="119"/>
      <c r="AI626" s="40"/>
      <c r="BP626" s="40"/>
    </row>
    <row r="627" spans="1:68" s="5" customFormat="1" ht="15">
      <c r="A627" s="111"/>
      <c r="B627" s="111"/>
      <c r="C627" s="119"/>
      <c r="D627" s="119"/>
      <c r="E627" s="119"/>
      <c r="F627" s="119"/>
      <c r="G627" s="119"/>
      <c r="H627" s="119"/>
      <c r="I627" s="119"/>
      <c r="J627" s="119"/>
      <c r="K627" s="119"/>
      <c r="AI627" s="40"/>
      <c r="BP627" s="40"/>
    </row>
    <row r="628" spans="1:68" s="5" customFormat="1" ht="15">
      <c r="A628" s="111"/>
      <c r="B628" s="111"/>
      <c r="C628" s="119"/>
      <c r="D628" s="119"/>
      <c r="E628" s="119"/>
      <c r="F628" s="119"/>
      <c r="G628" s="119"/>
      <c r="H628" s="119"/>
      <c r="I628" s="119"/>
      <c r="J628" s="119"/>
      <c r="K628" s="119"/>
      <c r="AI628" s="40"/>
      <c r="BP628" s="40"/>
    </row>
    <row r="629" spans="1:68" s="5" customFormat="1" ht="15">
      <c r="A629" s="111"/>
      <c r="B629" s="111"/>
      <c r="C629" s="119"/>
      <c r="D629" s="119"/>
      <c r="E629" s="119"/>
      <c r="F629" s="119"/>
      <c r="G629" s="119"/>
      <c r="H629" s="119"/>
      <c r="I629" s="119"/>
      <c r="J629" s="119"/>
      <c r="K629" s="119"/>
      <c r="AI629" s="40"/>
      <c r="BP629" s="40"/>
    </row>
    <row r="630" spans="1:68" s="5" customFormat="1" ht="15">
      <c r="A630" s="111"/>
      <c r="B630" s="111"/>
      <c r="C630" s="119"/>
      <c r="D630" s="119"/>
      <c r="E630" s="119"/>
      <c r="F630" s="119"/>
      <c r="G630" s="119"/>
      <c r="H630" s="119"/>
      <c r="I630" s="119"/>
      <c r="J630" s="119"/>
      <c r="K630" s="119"/>
      <c r="AI630" s="40"/>
      <c r="BP630" s="40"/>
    </row>
    <row r="631" spans="1:68" s="5" customFormat="1" ht="15">
      <c r="A631" s="111"/>
      <c r="B631" s="111"/>
      <c r="C631" s="119"/>
      <c r="D631" s="119"/>
      <c r="E631" s="119"/>
      <c r="F631" s="119"/>
      <c r="G631" s="119"/>
      <c r="H631" s="119"/>
      <c r="I631" s="119"/>
      <c r="J631" s="119"/>
      <c r="K631" s="119"/>
      <c r="AI631" s="40"/>
      <c r="BP631" s="40"/>
    </row>
    <row r="632" spans="1:68" s="5" customFormat="1" ht="15">
      <c r="A632" s="111"/>
      <c r="B632" s="111"/>
      <c r="C632" s="119"/>
      <c r="D632" s="119"/>
      <c r="E632" s="119"/>
      <c r="F632" s="119"/>
      <c r="G632" s="119"/>
      <c r="H632" s="119"/>
      <c r="I632" s="119"/>
      <c r="J632" s="119"/>
      <c r="K632" s="119"/>
      <c r="AI632" s="40"/>
      <c r="BP632" s="40"/>
    </row>
    <row r="633" spans="1:68" s="5" customFormat="1" ht="15">
      <c r="A633" s="111"/>
      <c r="B633" s="111"/>
      <c r="C633" s="119"/>
      <c r="D633" s="119"/>
      <c r="E633" s="119"/>
      <c r="F633" s="119"/>
      <c r="G633" s="119"/>
      <c r="H633" s="119"/>
      <c r="I633" s="119"/>
      <c r="J633" s="119"/>
      <c r="K633" s="119"/>
      <c r="AI633" s="40"/>
      <c r="BP633" s="40"/>
    </row>
    <row r="634" spans="1:68" s="5" customFormat="1" ht="15">
      <c r="A634" s="111"/>
      <c r="B634" s="111"/>
      <c r="C634" s="119"/>
      <c r="D634" s="119"/>
      <c r="E634" s="119"/>
      <c r="F634" s="119"/>
      <c r="G634" s="119"/>
      <c r="H634" s="119"/>
      <c r="I634" s="119"/>
      <c r="J634" s="119"/>
      <c r="K634" s="119"/>
      <c r="AI634" s="40"/>
      <c r="BP634" s="40"/>
    </row>
    <row r="635" spans="1:68" s="5" customFormat="1" ht="15">
      <c r="A635" s="111"/>
      <c r="B635" s="111"/>
      <c r="C635" s="119"/>
      <c r="D635" s="119"/>
      <c r="E635" s="119"/>
      <c r="F635" s="119"/>
      <c r="G635" s="119"/>
      <c r="H635" s="119"/>
      <c r="I635" s="119"/>
      <c r="J635" s="119"/>
      <c r="K635" s="119"/>
      <c r="AI635" s="40"/>
      <c r="BP635" s="40"/>
    </row>
    <row r="636" spans="1:68" s="5" customFormat="1" ht="15">
      <c r="A636" s="111"/>
      <c r="B636" s="111"/>
      <c r="C636" s="119"/>
      <c r="D636" s="119"/>
      <c r="E636" s="119"/>
      <c r="F636" s="119"/>
      <c r="G636" s="119"/>
      <c r="H636" s="119"/>
      <c r="I636" s="119"/>
      <c r="J636" s="119"/>
      <c r="K636" s="119"/>
      <c r="N636" s="101"/>
      <c r="O636" s="101"/>
      <c r="P636" s="101"/>
      <c r="AI636" s="40"/>
      <c r="BP636" s="40"/>
    </row>
    <row r="637" spans="1:68" s="5" customFormat="1" ht="15">
      <c r="A637" s="111"/>
      <c r="B637" s="111"/>
      <c r="C637" s="119"/>
      <c r="D637" s="119"/>
      <c r="E637" s="119"/>
      <c r="F637" s="119"/>
      <c r="G637" s="119"/>
      <c r="H637" s="119"/>
      <c r="I637" s="119"/>
      <c r="J637" s="119"/>
      <c r="K637" s="119"/>
      <c r="AI637" s="40"/>
      <c r="BP637" s="40"/>
    </row>
    <row r="638" spans="1:68" s="5" customFormat="1" ht="15">
      <c r="A638" s="111"/>
      <c r="B638" s="111"/>
      <c r="C638" s="119"/>
      <c r="D638" s="119"/>
      <c r="E638" s="119"/>
      <c r="F638" s="119"/>
      <c r="G638" s="119"/>
      <c r="H638" s="119"/>
      <c r="I638" s="119"/>
      <c r="J638" s="119"/>
      <c r="K638" s="119"/>
      <c r="AI638" s="40"/>
      <c r="BP638" s="40"/>
    </row>
    <row r="639" spans="1:68" s="5" customFormat="1" ht="15">
      <c r="A639" s="111"/>
      <c r="B639" s="111"/>
      <c r="C639" s="119"/>
      <c r="D639" s="119"/>
      <c r="E639" s="119"/>
      <c r="F639" s="119"/>
      <c r="G639" s="119"/>
      <c r="H639" s="119"/>
      <c r="I639" s="119"/>
      <c r="J639" s="119"/>
      <c r="K639" s="119"/>
      <c r="AI639" s="40"/>
      <c r="BP639" s="40"/>
    </row>
    <row r="640" spans="1:68" s="5" customFormat="1" ht="15">
      <c r="A640" s="111"/>
      <c r="B640" s="111"/>
      <c r="C640" s="119"/>
      <c r="D640" s="119"/>
      <c r="E640" s="119"/>
      <c r="F640" s="119"/>
      <c r="G640" s="119"/>
      <c r="H640" s="119"/>
      <c r="I640" s="119"/>
      <c r="J640" s="119"/>
      <c r="K640" s="119"/>
      <c r="AI640" s="40"/>
      <c r="BP640" s="40"/>
    </row>
    <row r="641" spans="1:68" s="5" customFormat="1" ht="15">
      <c r="A641" s="111"/>
      <c r="B641" s="111"/>
      <c r="C641" s="119"/>
      <c r="D641" s="119"/>
      <c r="E641" s="119"/>
      <c r="F641" s="119"/>
      <c r="G641" s="119"/>
      <c r="H641" s="119"/>
      <c r="I641" s="119"/>
      <c r="J641" s="119"/>
      <c r="K641" s="119"/>
      <c r="AI641" s="40"/>
      <c r="BP641" s="40"/>
    </row>
    <row r="642" spans="1:68" s="5" customFormat="1" ht="15">
      <c r="A642" s="111"/>
      <c r="B642" s="111"/>
      <c r="C642" s="119"/>
      <c r="D642" s="119"/>
      <c r="E642" s="119"/>
      <c r="F642" s="119"/>
      <c r="G642" s="119"/>
      <c r="H642" s="119"/>
      <c r="I642" s="119"/>
      <c r="J642" s="119"/>
      <c r="K642" s="119"/>
      <c r="AI642" s="40"/>
      <c r="BP642" s="40"/>
    </row>
    <row r="643" spans="1:68" s="5" customFormat="1" ht="15">
      <c r="A643" s="111"/>
      <c r="B643" s="111"/>
      <c r="C643" s="119"/>
      <c r="D643" s="119"/>
      <c r="E643" s="119"/>
      <c r="F643" s="119"/>
      <c r="G643" s="119"/>
      <c r="H643" s="119"/>
      <c r="I643" s="119"/>
      <c r="J643" s="119"/>
      <c r="K643" s="119"/>
      <c r="AI643" s="40"/>
      <c r="BP643" s="40"/>
    </row>
    <row r="644" spans="1:68" s="5" customFormat="1" ht="15">
      <c r="A644" s="111"/>
      <c r="B644" s="111"/>
      <c r="C644" s="119"/>
      <c r="D644" s="119"/>
      <c r="E644" s="119"/>
      <c r="F644" s="119"/>
      <c r="G644" s="119"/>
      <c r="H644" s="119"/>
      <c r="I644" s="119"/>
      <c r="J644" s="119"/>
      <c r="K644" s="119"/>
      <c r="N644" s="4"/>
      <c r="O644" s="4"/>
      <c r="P644" s="4"/>
      <c r="AI644" s="40"/>
      <c r="BP644" s="40"/>
    </row>
    <row r="645" spans="1:68" s="5" customFormat="1" ht="15">
      <c r="A645" s="111"/>
      <c r="B645" s="111"/>
      <c r="C645" s="119"/>
      <c r="D645" s="119"/>
      <c r="E645" s="119"/>
      <c r="F645" s="119"/>
      <c r="G645" s="119"/>
      <c r="H645" s="119"/>
      <c r="I645" s="119"/>
      <c r="J645" s="119"/>
      <c r="K645" s="119"/>
      <c r="N645" s="40"/>
      <c r="O645" s="40"/>
      <c r="P645" s="40"/>
      <c r="AI645" s="40"/>
      <c r="BP645" s="40"/>
    </row>
    <row r="646" spans="1:68" s="5" customFormat="1" ht="15">
      <c r="A646" s="111"/>
      <c r="B646" s="111"/>
      <c r="C646" s="119"/>
      <c r="D646" s="119"/>
      <c r="E646" s="119"/>
      <c r="F646" s="119"/>
      <c r="G646" s="119"/>
      <c r="H646" s="119"/>
      <c r="I646" s="119"/>
      <c r="J646" s="119"/>
      <c r="K646" s="119"/>
      <c r="N646" s="40"/>
      <c r="O646" s="40"/>
      <c r="P646" s="40"/>
      <c r="AI646" s="40"/>
      <c r="BP646" s="40"/>
    </row>
    <row r="647" spans="1:68" s="5" customFormat="1" ht="15">
      <c r="A647" s="111"/>
      <c r="B647" s="111"/>
      <c r="C647" s="119"/>
      <c r="D647" s="119"/>
      <c r="E647" s="119"/>
      <c r="F647" s="119"/>
      <c r="G647" s="119"/>
      <c r="H647" s="119"/>
      <c r="I647" s="119"/>
      <c r="J647" s="119"/>
      <c r="K647" s="119"/>
      <c r="AI647" s="40"/>
      <c r="BP647" s="40"/>
    </row>
    <row r="648" spans="1:68" s="5" customFormat="1" ht="15">
      <c r="A648" s="111"/>
      <c r="B648" s="111"/>
      <c r="C648" s="119"/>
      <c r="D648" s="119"/>
      <c r="E648" s="119"/>
      <c r="F648" s="119"/>
      <c r="G648" s="119"/>
      <c r="H648" s="119"/>
      <c r="I648" s="119"/>
      <c r="J648" s="119"/>
      <c r="K648" s="119"/>
      <c r="N648" s="101"/>
      <c r="O648" s="101"/>
      <c r="P648" s="101"/>
      <c r="AI648" s="40"/>
      <c r="BP648" s="40"/>
    </row>
    <row r="649" spans="1:68" s="5" customFormat="1" ht="15">
      <c r="A649" s="111"/>
      <c r="B649" s="111"/>
      <c r="C649" s="119"/>
      <c r="D649" s="119"/>
      <c r="E649" s="119"/>
      <c r="F649" s="119"/>
      <c r="G649" s="119"/>
      <c r="H649" s="119"/>
      <c r="I649" s="119"/>
      <c r="J649" s="119"/>
      <c r="K649" s="119"/>
      <c r="AI649" s="40"/>
      <c r="BP649" s="40"/>
    </row>
    <row r="650" spans="1:68" s="5" customFormat="1" ht="15">
      <c r="A650" s="111"/>
      <c r="B650" s="111"/>
      <c r="C650" s="119"/>
      <c r="D650" s="119"/>
      <c r="E650" s="119"/>
      <c r="F650" s="119"/>
      <c r="G650" s="119"/>
      <c r="H650" s="119"/>
      <c r="I650" s="119"/>
      <c r="J650" s="119"/>
      <c r="K650" s="119"/>
      <c r="AI650" s="40"/>
      <c r="BP650" s="40"/>
    </row>
    <row r="651" spans="1:68" s="5" customFormat="1" ht="15">
      <c r="A651" s="111"/>
      <c r="B651" s="111"/>
      <c r="C651" s="119"/>
      <c r="D651" s="119"/>
      <c r="E651" s="119"/>
      <c r="F651" s="119"/>
      <c r="G651" s="119"/>
      <c r="H651" s="119"/>
      <c r="I651" s="119"/>
      <c r="J651" s="119"/>
      <c r="K651" s="119"/>
      <c r="AI651" s="40"/>
      <c r="BP651" s="40"/>
    </row>
    <row r="652" spans="1:68" s="5" customFormat="1" ht="15">
      <c r="A652" s="111"/>
      <c r="B652" s="111"/>
      <c r="C652" s="119"/>
      <c r="D652" s="119"/>
      <c r="E652" s="119"/>
      <c r="F652" s="119"/>
      <c r="G652" s="119"/>
      <c r="H652" s="119"/>
      <c r="I652" s="119"/>
      <c r="J652" s="119"/>
      <c r="K652" s="119"/>
      <c r="AI652" s="40"/>
      <c r="BP652" s="40"/>
    </row>
    <row r="653" spans="1:68" s="5" customFormat="1" ht="15">
      <c r="A653" s="111"/>
      <c r="B653" s="111"/>
      <c r="C653" s="119"/>
      <c r="D653" s="119"/>
      <c r="E653" s="119"/>
      <c r="F653" s="119"/>
      <c r="G653" s="119"/>
      <c r="H653" s="119"/>
      <c r="I653" s="119"/>
      <c r="J653" s="119"/>
      <c r="K653" s="119"/>
      <c r="AI653" s="40"/>
      <c r="BP653" s="40"/>
    </row>
    <row r="654" spans="1:68" s="5" customFormat="1" ht="15">
      <c r="A654" s="111"/>
      <c r="B654" s="111"/>
      <c r="C654" s="119"/>
      <c r="D654" s="119"/>
      <c r="E654" s="119"/>
      <c r="F654" s="119"/>
      <c r="G654" s="119"/>
      <c r="H654" s="119"/>
      <c r="I654" s="119"/>
      <c r="J654" s="119"/>
      <c r="K654" s="119"/>
      <c r="AI654" s="40"/>
      <c r="BP654" s="40"/>
    </row>
    <row r="655" spans="1:68" s="5" customFormat="1" ht="15">
      <c r="A655" s="111"/>
      <c r="B655" s="111"/>
      <c r="C655" s="119"/>
      <c r="D655" s="119"/>
      <c r="E655" s="119"/>
      <c r="F655" s="119"/>
      <c r="G655" s="119"/>
      <c r="H655" s="119"/>
      <c r="I655" s="119"/>
      <c r="J655" s="119"/>
      <c r="K655" s="119"/>
      <c r="AI655" s="40"/>
      <c r="BP655" s="40"/>
    </row>
    <row r="656" spans="1:68" s="5" customFormat="1" ht="15">
      <c r="A656" s="111"/>
      <c r="B656" s="111"/>
      <c r="C656" s="119"/>
      <c r="D656" s="119"/>
      <c r="E656" s="119"/>
      <c r="F656" s="119"/>
      <c r="G656" s="119"/>
      <c r="H656" s="119"/>
      <c r="I656" s="119"/>
      <c r="J656" s="119"/>
      <c r="K656" s="119"/>
      <c r="AI656" s="40"/>
      <c r="BP656" s="40"/>
    </row>
    <row r="657" spans="1:68" s="5" customFormat="1" ht="15">
      <c r="A657" s="111"/>
      <c r="B657" s="111"/>
      <c r="C657" s="119"/>
      <c r="D657" s="119"/>
      <c r="E657" s="119"/>
      <c r="F657" s="119"/>
      <c r="G657" s="119"/>
      <c r="H657" s="119"/>
      <c r="I657" s="119"/>
      <c r="J657" s="119"/>
      <c r="K657" s="119"/>
      <c r="AI657" s="40"/>
      <c r="BP657" s="40"/>
    </row>
    <row r="658" spans="1:68" s="5" customFormat="1" ht="15">
      <c r="A658" s="111"/>
      <c r="B658" s="111"/>
      <c r="C658" s="119"/>
      <c r="D658" s="119"/>
      <c r="E658" s="119"/>
      <c r="F658" s="119"/>
      <c r="G658" s="119"/>
      <c r="H658" s="119"/>
      <c r="I658" s="119"/>
      <c r="J658" s="119"/>
      <c r="K658" s="119"/>
      <c r="AI658" s="40"/>
      <c r="BP658" s="40"/>
    </row>
    <row r="659" spans="1:68" s="5" customFormat="1" ht="15">
      <c r="A659" s="111"/>
      <c r="B659" s="111"/>
      <c r="C659" s="119"/>
      <c r="D659" s="119"/>
      <c r="E659" s="119"/>
      <c r="F659" s="119"/>
      <c r="G659" s="119"/>
      <c r="H659" s="119"/>
      <c r="I659" s="119"/>
      <c r="J659" s="119"/>
      <c r="K659" s="119"/>
      <c r="AI659" s="40"/>
      <c r="BP659" s="40"/>
    </row>
    <row r="660" spans="1:68" s="5" customFormat="1" ht="15">
      <c r="A660" s="111"/>
      <c r="B660" s="111"/>
      <c r="C660" s="119"/>
      <c r="D660" s="119"/>
      <c r="E660" s="119"/>
      <c r="F660" s="119"/>
      <c r="G660" s="119"/>
      <c r="H660" s="119"/>
      <c r="I660" s="119"/>
      <c r="J660" s="119"/>
      <c r="K660" s="119"/>
      <c r="N660" s="101"/>
      <c r="O660" s="101"/>
      <c r="P660" s="101"/>
      <c r="AI660" s="40"/>
      <c r="BP660" s="40"/>
    </row>
    <row r="661" spans="1:68" s="5" customFormat="1" ht="15">
      <c r="A661" s="111"/>
      <c r="B661" s="111"/>
      <c r="C661" s="119"/>
      <c r="D661" s="119"/>
      <c r="E661" s="119"/>
      <c r="F661" s="119"/>
      <c r="G661" s="119"/>
      <c r="H661" s="119"/>
      <c r="I661" s="119"/>
      <c r="J661" s="119"/>
      <c r="K661" s="119"/>
      <c r="AI661" s="40"/>
      <c r="BP661" s="40"/>
    </row>
    <row r="662" spans="1:68" s="5" customFormat="1" ht="15">
      <c r="A662" s="111"/>
      <c r="B662" s="111"/>
      <c r="C662" s="119"/>
      <c r="D662" s="119"/>
      <c r="E662" s="119"/>
      <c r="F662" s="119"/>
      <c r="G662" s="119"/>
      <c r="H662" s="119"/>
      <c r="I662" s="119"/>
      <c r="J662" s="119"/>
      <c r="K662" s="119"/>
      <c r="AI662" s="40"/>
      <c r="BP662" s="40"/>
    </row>
    <row r="663" spans="1:68" s="5" customFormat="1" ht="15">
      <c r="A663" s="111"/>
      <c r="B663" s="111"/>
      <c r="C663" s="119"/>
      <c r="D663" s="119"/>
      <c r="E663" s="119"/>
      <c r="F663" s="119"/>
      <c r="G663" s="119"/>
      <c r="H663" s="119"/>
      <c r="I663" s="119"/>
      <c r="J663" s="119"/>
      <c r="K663" s="119"/>
      <c r="AI663" s="40"/>
      <c r="BP663" s="40"/>
    </row>
    <row r="664" spans="1:68" s="5" customFormat="1" ht="15">
      <c r="A664" s="111"/>
      <c r="B664" s="111"/>
      <c r="C664" s="119"/>
      <c r="D664" s="119"/>
      <c r="E664" s="119"/>
      <c r="F664" s="119"/>
      <c r="G664" s="119"/>
      <c r="H664" s="119"/>
      <c r="I664" s="119"/>
      <c r="J664" s="119"/>
      <c r="K664" s="119"/>
      <c r="AI664" s="40"/>
      <c r="BP664" s="40"/>
    </row>
    <row r="665" spans="1:68" s="5" customFormat="1" ht="15">
      <c r="A665" s="111"/>
      <c r="B665" s="111"/>
      <c r="C665" s="119"/>
      <c r="D665" s="119"/>
      <c r="E665" s="119"/>
      <c r="F665" s="119"/>
      <c r="G665" s="119"/>
      <c r="H665" s="119"/>
      <c r="I665" s="119"/>
      <c r="J665" s="119"/>
      <c r="K665" s="119"/>
      <c r="AI665" s="40"/>
      <c r="BP665" s="40"/>
    </row>
    <row r="666" spans="1:68" s="5" customFormat="1" ht="15">
      <c r="A666" s="111"/>
      <c r="B666" s="111"/>
      <c r="C666" s="119"/>
      <c r="D666" s="119"/>
      <c r="E666" s="119"/>
      <c r="F666" s="119"/>
      <c r="G666" s="119"/>
      <c r="H666" s="119"/>
      <c r="I666" s="119"/>
      <c r="J666" s="119"/>
      <c r="K666" s="119"/>
      <c r="AI666" s="40"/>
      <c r="BP666" s="40"/>
    </row>
    <row r="667" spans="1:68" s="5" customFormat="1" ht="15">
      <c r="A667" s="111"/>
      <c r="B667" s="111"/>
      <c r="C667" s="119"/>
      <c r="D667" s="119"/>
      <c r="E667" s="119"/>
      <c r="F667" s="119"/>
      <c r="G667" s="119"/>
      <c r="H667" s="119"/>
      <c r="I667" s="119"/>
      <c r="J667" s="119"/>
      <c r="K667" s="119"/>
      <c r="AI667" s="40"/>
      <c r="BP667" s="40"/>
    </row>
    <row r="668" spans="1:68" s="5" customFormat="1" ht="15">
      <c r="A668" s="111"/>
      <c r="B668" s="111"/>
      <c r="C668" s="119"/>
      <c r="D668" s="119"/>
      <c r="E668" s="119"/>
      <c r="F668" s="119"/>
      <c r="G668" s="119"/>
      <c r="H668" s="119"/>
      <c r="I668" s="119"/>
      <c r="J668" s="119"/>
      <c r="K668" s="119"/>
      <c r="AI668" s="40"/>
      <c r="BP668" s="40"/>
    </row>
    <row r="669" spans="1:68" s="5" customFormat="1" ht="15">
      <c r="A669" s="111"/>
      <c r="B669" s="111"/>
      <c r="C669" s="119"/>
      <c r="D669" s="119"/>
      <c r="E669" s="119"/>
      <c r="F669" s="119"/>
      <c r="G669" s="119"/>
      <c r="H669" s="119"/>
      <c r="I669" s="119"/>
      <c r="J669" s="119"/>
      <c r="K669" s="119"/>
      <c r="AI669" s="40"/>
      <c r="BP669" s="40"/>
    </row>
    <row r="670" spans="1:68" s="5" customFormat="1" ht="15">
      <c r="A670" s="111"/>
      <c r="B670" s="111"/>
      <c r="C670" s="119"/>
      <c r="D670" s="119"/>
      <c r="E670" s="119"/>
      <c r="F670" s="119"/>
      <c r="G670" s="119"/>
      <c r="H670" s="119"/>
      <c r="I670" s="119"/>
      <c r="J670" s="119"/>
      <c r="K670" s="119"/>
      <c r="AI670" s="40"/>
      <c r="BP670" s="40"/>
    </row>
    <row r="671" spans="1:68" s="5" customFormat="1" ht="15">
      <c r="A671" s="111"/>
      <c r="B671" s="111"/>
      <c r="C671" s="119"/>
      <c r="D671" s="119"/>
      <c r="E671" s="119"/>
      <c r="F671" s="119"/>
      <c r="G671" s="119"/>
      <c r="H671" s="119"/>
      <c r="I671" s="119"/>
      <c r="J671" s="119"/>
      <c r="K671" s="119"/>
      <c r="AI671" s="40"/>
      <c r="BP671" s="40"/>
    </row>
    <row r="672" spans="1:68" s="5" customFormat="1" ht="15">
      <c r="A672" s="111"/>
      <c r="B672" s="111"/>
      <c r="C672" s="119"/>
      <c r="D672" s="119"/>
      <c r="E672" s="119"/>
      <c r="F672" s="119"/>
      <c r="G672" s="119"/>
      <c r="H672" s="119"/>
      <c r="I672" s="119"/>
      <c r="J672" s="119"/>
      <c r="K672" s="119"/>
      <c r="N672" s="101"/>
      <c r="O672" s="101"/>
      <c r="P672" s="101"/>
      <c r="AI672" s="40"/>
      <c r="BP672" s="40"/>
    </row>
    <row r="673" spans="1:68" s="5" customFormat="1" ht="15">
      <c r="A673" s="111"/>
      <c r="B673" s="111"/>
      <c r="C673" s="119"/>
      <c r="D673" s="119"/>
      <c r="E673" s="119"/>
      <c r="F673" s="119"/>
      <c r="G673" s="119"/>
      <c r="H673" s="119"/>
      <c r="I673" s="119"/>
      <c r="J673" s="119"/>
      <c r="K673" s="119"/>
      <c r="AI673" s="40"/>
      <c r="BP673" s="40"/>
    </row>
    <row r="674" spans="1:68" s="5" customFormat="1" ht="15">
      <c r="A674" s="111"/>
      <c r="B674" s="111"/>
      <c r="C674" s="119"/>
      <c r="D674" s="119"/>
      <c r="E674" s="119"/>
      <c r="F674" s="119"/>
      <c r="G674" s="119"/>
      <c r="H674" s="119"/>
      <c r="I674" s="119"/>
      <c r="J674" s="119"/>
      <c r="K674" s="119"/>
      <c r="AI674" s="40"/>
      <c r="BP674" s="40"/>
    </row>
    <row r="675" spans="1:68" s="5" customFormat="1" ht="15">
      <c r="A675" s="111"/>
      <c r="B675" s="111"/>
      <c r="C675" s="119"/>
      <c r="D675" s="119"/>
      <c r="E675" s="119"/>
      <c r="F675" s="119"/>
      <c r="G675" s="119"/>
      <c r="H675" s="119"/>
      <c r="I675" s="119"/>
      <c r="J675" s="119"/>
      <c r="K675" s="119"/>
      <c r="AI675" s="40"/>
      <c r="BP675" s="40"/>
    </row>
    <row r="676" spans="1:68" s="5" customFormat="1" ht="15">
      <c r="A676" s="111"/>
      <c r="B676" s="111"/>
      <c r="C676" s="119"/>
      <c r="D676" s="119"/>
      <c r="E676" s="119"/>
      <c r="F676" s="119"/>
      <c r="G676" s="119"/>
      <c r="H676" s="119"/>
      <c r="I676" s="119"/>
      <c r="J676" s="119"/>
      <c r="K676" s="119"/>
      <c r="AI676" s="40"/>
      <c r="BP676" s="40"/>
    </row>
    <row r="677" spans="1:68" s="5" customFormat="1" ht="15">
      <c r="A677" s="111"/>
      <c r="B677" s="111"/>
      <c r="C677" s="119"/>
      <c r="D677" s="119"/>
      <c r="E677" s="119"/>
      <c r="F677" s="119"/>
      <c r="G677" s="119"/>
      <c r="H677" s="119"/>
      <c r="I677" s="119"/>
      <c r="J677" s="119"/>
      <c r="K677" s="119"/>
      <c r="AI677" s="40"/>
      <c r="BP677" s="40"/>
    </row>
    <row r="678" spans="1:68" s="5" customFormat="1" ht="15">
      <c r="A678" s="111"/>
      <c r="B678" s="111"/>
      <c r="C678" s="119"/>
      <c r="D678" s="119"/>
      <c r="E678" s="119"/>
      <c r="F678" s="119"/>
      <c r="G678" s="119"/>
      <c r="H678" s="119"/>
      <c r="I678" s="119"/>
      <c r="J678" s="119"/>
      <c r="K678" s="119"/>
      <c r="AI678" s="40"/>
      <c r="BP678" s="40"/>
    </row>
    <row r="679" spans="1:68" s="5" customFormat="1" ht="15">
      <c r="A679" s="111"/>
      <c r="B679" s="111"/>
      <c r="C679" s="119"/>
      <c r="D679" s="119"/>
      <c r="E679" s="119"/>
      <c r="F679" s="119"/>
      <c r="G679" s="119"/>
      <c r="H679" s="119"/>
      <c r="I679" s="119"/>
      <c r="J679" s="119"/>
      <c r="K679" s="119"/>
      <c r="AI679" s="40"/>
      <c r="BP679" s="40"/>
    </row>
    <row r="680" spans="1:68" s="5" customFormat="1" ht="15">
      <c r="A680" s="111"/>
      <c r="B680" s="111"/>
      <c r="C680" s="119"/>
      <c r="D680" s="119"/>
      <c r="E680" s="119"/>
      <c r="F680" s="119"/>
      <c r="G680" s="119"/>
      <c r="H680" s="119"/>
      <c r="I680" s="119"/>
      <c r="J680" s="119"/>
      <c r="K680" s="119"/>
      <c r="AI680" s="40"/>
      <c r="BP680" s="40"/>
    </row>
    <row r="681" spans="1:68" s="5" customFormat="1" ht="15">
      <c r="A681" s="111"/>
      <c r="B681" s="111"/>
      <c r="C681" s="119"/>
      <c r="D681" s="119"/>
      <c r="E681" s="119"/>
      <c r="F681" s="119"/>
      <c r="G681" s="119"/>
      <c r="H681" s="119"/>
      <c r="I681" s="119"/>
      <c r="J681" s="119"/>
      <c r="K681" s="119"/>
      <c r="AI681" s="40"/>
      <c r="BP681" s="40"/>
    </row>
    <row r="682" spans="1:68" s="5" customFormat="1" ht="15">
      <c r="A682" s="111"/>
      <c r="B682" s="111"/>
      <c r="C682" s="119"/>
      <c r="D682" s="119"/>
      <c r="E682" s="119"/>
      <c r="F682" s="119"/>
      <c r="G682" s="119"/>
      <c r="H682" s="119"/>
      <c r="I682" s="119"/>
      <c r="J682" s="119"/>
      <c r="K682" s="119"/>
      <c r="AI682" s="40"/>
      <c r="BP682" s="40"/>
    </row>
    <row r="683" spans="1:68" s="5" customFormat="1" ht="15">
      <c r="A683" s="111"/>
      <c r="B683" s="111"/>
      <c r="C683" s="119"/>
      <c r="D683" s="119"/>
      <c r="E683" s="119"/>
      <c r="F683" s="119"/>
      <c r="G683" s="119"/>
      <c r="H683" s="119"/>
      <c r="I683" s="119"/>
      <c r="J683" s="119"/>
      <c r="K683" s="119"/>
      <c r="AI683" s="40"/>
      <c r="BP683" s="40"/>
    </row>
    <row r="684" spans="1:68" s="5" customFormat="1" ht="15">
      <c r="A684" s="111"/>
      <c r="B684" s="111"/>
      <c r="C684" s="119"/>
      <c r="D684" s="119"/>
      <c r="E684" s="119"/>
      <c r="F684" s="119"/>
      <c r="G684" s="119"/>
      <c r="H684" s="119"/>
      <c r="I684" s="119"/>
      <c r="J684" s="119"/>
      <c r="K684" s="119"/>
      <c r="N684" s="101"/>
      <c r="O684" s="101"/>
      <c r="P684" s="101"/>
      <c r="AI684" s="40"/>
      <c r="BP684" s="40"/>
    </row>
    <row r="685" spans="1:68" s="5" customFormat="1" ht="15">
      <c r="A685" s="111"/>
      <c r="B685" s="111"/>
      <c r="C685" s="119"/>
      <c r="D685" s="119"/>
      <c r="E685" s="119"/>
      <c r="F685" s="119"/>
      <c r="G685" s="119"/>
      <c r="H685" s="119"/>
      <c r="I685" s="119"/>
      <c r="J685" s="119"/>
      <c r="K685" s="119"/>
      <c r="AI685" s="40"/>
      <c r="BP685" s="40"/>
    </row>
    <row r="686" spans="1:68" s="5" customFormat="1" ht="15">
      <c r="A686" s="111"/>
      <c r="B686" s="111"/>
      <c r="C686" s="119"/>
      <c r="D686" s="119"/>
      <c r="E686" s="119"/>
      <c r="F686" s="119"/>
      <c r="G686" s="119"/>
      <c r="H686" s="119"/>
      <c r="I686" s="119"/>
      <c r="J686" s="119"/>
      <c r="K686" s="119"/>
      <c r="AI686" s="40"/>
      <c r="BP686" s="40"/>
    </row>
    <row r="687" spans="1:68" s="5" customFormat="1" ht="15">
      <c r="A687" s="111"/>
      <c r="B687" s="111"/>
      <c r="C687" s="119"/>
      <c r="D687" s="119"/>
      <c r="E687" s="119"/>
      <c r="F687" s="119"/>
      <c r="G687" s="119"/>
      <c r="H687" s="119"/>
      <c r="I687" s="119"/>
      <c r="J687" s="119"/>
      <c r="K687" s="119"/>
      <c r="AI687" s="40"/>
      <c r="BP687" s="40"/>
    </row>
    <row r="688" spans="1:68" s="5" customFormat="1" ht="15">
      <c r="A688" s="111"/>
      <c r="B688" s="111"/>
      <c r="C688" s="119"/>
      <c r="D688" s="119"/>
      <c r="E688" s="119"/>
      <c r="F688" s="119"/>
      <c r="G688" s="119"/>
      <c r="H688" s="119"/>
      <c r="I688" s="119"/>
      <c r="J688" s="119"/>
      <c r="K688" s="119"/>
      <c r="AI688" s="40"/>
      <c r="BP688" s="40"/>
    </row>
    <row r="689" spans="1:68" s="5" customFormat="1" ht="15">
      <c r="A689" s="111"/>
      <c r="B689" s="111"/>
      <c r="C689" s="119"/>
      <c r="D689" s="119"/>
      <c r="E689" s="119"/>
      <c r="F689" s="119"/>
      <c r="G689" s="119"/>
      <c r="H689" s="119"/>
      <c r="I689" s="119"/>
      <c r="J689" s="119"/>
      <c r="K689" s="119"/>
      <c r="N689" s="4"/>
      <c r="O689" s="4"/>
      <c r="P689" s="4"/>
      <c r="AI689" s="40"/>
      <c r="BP689" s="40"/>
    </row>
    <row r="690" spans="1:68" s="5" customFormat="1" ht="15">
      <c r="A690" s="111"/>
      <c r="B690" s="111"/>
      <c r="C690" s="119"/>
      <c r="D690" s="119"/>
      <c r="E690" s="119"/>
      <c r="F690" s="119"/>
      <c r="G690" s="119"/>
      <c r="H690" s="119"/>
      <c r="I690" s="119"/>
      <c r="J690" s="119"/>
      <c r="K690" s="119"/>
      <c r="AI690" s="40"/>
      <c r="BP690" s="40"/>
    </row>
    <row r="691" spans="1:68" s="5" customFormat="1" ht="15">
      <c r="A691" s="111"/>
      <c r="B691" s="111"/>
      <c r="C691" s="119"/>
      <c r="D691" s="119"/>
      <c r="E691" s="119"/>
      <c r="F691" s="119"/>
      <c r="G691" s="119"/>
      <c r="H691" s="119"/>
      <c r="I691" s="119"/>
      <c r="J691" s="119"/>
      <c r="K691" s="119"/>
      <c r="N691" s="4"/>
      <c r="O691" s="4"/>
      <c r="P691" s="4"/>
      <c r="AI691" s="40"/>
      <c r="BP691" s="40"/>
    </row>
    <row r="692" spans="1:68" s="5" customFormat="1" ht="15">
      <c r="A692" s="111"/>
      <c r="B692" s="111"/>
      <c r="C692" s="119"/>
      <c r="D692" s="119"/>
      <c r="E692" s="119"/>
      <c r="F692" s="119"/>
      <c r="G692" s="119"/>
      <c r="H692" s="119"/>
      <c r="I692" s="119"/>
      <c r="J692" s="119"/>
      <c r="K692" s="119"/>
      <c r="N692" s="4"/>
      <c r="O692" s="4"/>
      <c r="P692" s="4"/>
      <c r="AI692" s="40"/>
      <c r="BP692" s="40"/>
    </row>
    <row r="693" spans="1:68" s="5" customFormat="1" ht="15">
      <c r="A693" s="111"/>
      <c r="B693" s="111"/>
      <c r="C693" s="119"/>
      <c r="D693" s="119"/>
      <c r="E693" s="119"/>
      <c r="F693" s="119"/>
      <c r="G693" s="119"/>
      <c r="H693" s="119"/>
      <c r="I693" s="119"/>
      <c r="J693" s="119"/>
      <c r="K693" s="119"/>
      <c r="N693" s="4"/>
      <c r="O693" s="4"/>
      <c r="P693" s="4"/>
      <c r="AI693" s="40"/>
      <c r="BP693" s="40"/>
    </row>
    <row r="694" spans="1:68" s="5" customFormat="1" ht="15">
      <c r="A694" s="111"/>
      <c r="B694" s="111"/>
      <c r="C694" s="119"/>
      <c r="D694" s="119"/>
      <c r="E694" s="119"/>
      <c r="F694" s="119"/>
      <c r="G694" s="119"/>
      <c r="H694" s="119"/>
      <c r="I694" s="119"/>
      <c r="J694" s="119"/>
      <c r="K694" s="119"/>
      <c r="N694" s="4"/>
      <c r="O694" s="4"/>
      <c r="P694" s="4"/>
      <c r="AI694" s="40"/>
      <c r="BP694" s="40"/>
    </row>
    <row r="695" spans="1:68" s="5" customFormat="1" ht="15">
      <c r="A695" s="111"/>
      <c r="B695" s="111"/>
      <c r="C695" s="119"/>
      <c r="D695" s="119"/>
      <c r="E695" s="119"/>
      <c r="F695" s="119"/>
      <c r="G695" s="119"/>
      <c r="H695" s="119"/>
      <c r="I695" s="119"/>
      <c r="J695" s="119"/>
      <c r="K695" s="119"/>
      <c r="AI695" s="40"/>
      <c r="BP695" s="40"/>
    </row>
    <row r="696" spans="1:68" s="5" customFormat="1" ht="15">
      <c r="A696" s="111"/>
      <c r="B696" s="111"/>
      <c r="C696" s="119"/>
      <c r="D696" s="119"/>
      <c r="E696" s="119"/>
      <c r="F696" s="119"/>
      <c r="G696" s="119"/>
      <c r="H696" s="119"/>
      <c r="I696" s="119"/>
      <c r="J696" s="119"/>
      <c r="K696" s="119"/>
      <c r="N696" s="101"/>
      <c r="O696" s="101"/>
      <c r="P696" s="101"/>
      <c r="AI696" s="40"/>
      <c r="BP696" s="40"/>
    </row>
    <row r="697" spans="1:68" s="5" customFormat="1" ht="15">
      <c r="A697" s="111"/>
      <c r="B697" s="111"/>
      <c r="C697" s="119"/>
      <c r="D697" s="119"/>
      <c r="E697" s="119"/>
      <c r="F697" s="119"/>
      <c r="G697" s="119"/>
      <c r="H697" s="119"/>
      <c r="I697" s="119"/>
      <c r="J697" s="119"/>
      <c r="K697" s="119"/>
      <c r="AI697" s="40"/>
      <c r="BP697" s="40"/>
    </row>
    <row r="698" spans="1:68" s="5" customFormat="1" ht="15">
      <c r="A698" s="111"/>
      <c r="B698" s="111"/>
      <c r="C698" s="119"/>
      <c r="D698" s="119"/>
      <c r="E698" s="119"/>
      <c r="F698" s="119"/>
      <c r="G698" s="119"/>
      <c r="H698" s="119"/>
      <c r="I698" s="119"/>
      <c r="J698" s="119"/>
      <c r="K698" s="119"/>
      <c r="AI698" s="40"/>
      <c r="BP698" s="40"/>
    </row>
    <row r="699" spans="1:68" s="5" customFormat="1" ht="15">
      <c r="A699" s="111"/>
      <c r="B699" s="111"/>
      <c r="C699" s="119"/>
      <c r="D699" s="119"/>
      <c r="E699" s="119"/>
      <c r="F699" s="119"/>
      <c r="G699" s="119"/>
      <c r="H699" s="119"/>
      <c r="I699" s="119"/>
      <c r="J699" s="119"/>
      <c r="K699" s="119"/>
      <c r="AI699" s="40"/>
      <c r="BP699" s="40"/>
    </row>
    <row r="700" spans="1:68" s="5" customFormat="1" ht="15">
      <c r="A700" s="111"/>
      <c r="B700" s="111"/>
      <c r="C700" s="119"/>
      <c r="D700" s="119"/>
      <c r="E700" s="119"/>
      <c r="F700" s="119"/>
      <c r="G700" s="119"/>
      <c r="H700" s="119"/>
      <c r="I700" s="119"/>
      <c r="J700" s="119"/>
      <c r="K700" s="119"/>
      <c r="AI700" s="40"/>
      <c r="BP700" s="40"/>
    </row>
    <row r="701" spans="1:68" s="5" customFormat="1" ht="15">
      <c r="A701" s="111"/>
      <c r="B701" s="111"/>
      <c r="C701" s="119"/>
      <c r="D701" s="119"/>
      <c r="E701" s="119"/>
      <c r="F701" s="119"/>
      <c r="G701" s="119"/>
      <c r="H701" s="119"/>
      <c r="I701" s="119"/>
      <c r="J701" s="119"/>
      <c r="K701" s="119"/>
      <c r="AI701" s="40"/>
      <c r="BP701" s="40"/>
    </row>
    <row r="702" spans="1:68" s="5" customFormat="1" ht="15">
      <c r="A702" s="111"/>
      <c r="B702" s="111"/>
      <c r="C702" s="119"/>
      <c r="D702" s="119"/>
      <c r="E702" s="119"/>
      <c r="F702" s="119"/>
      <c r="G702" s="119"/>
      <c r="H702" s="119"/>
      <c r="I702" s="119"/>
      <c r="J702" s="119"/>
      <c r="K702" s="119"/>
      <c r="AI702" s="40"/>
      <c r="BP702" s="40"/>
    </row>
    <row r="703" spans="1:68" s="5" customFormat="1" ht="15">
      <c r="A703" s="111"/>
      <c r="B703" s="111"/>
      <c r="C703" s="119"/>
      <c r="D703" s="119"/>
      <c r="E703" s="119"/>
      <c r="F703" s="119"/>
      <c r="G703" s="119"/>
      <c r="H703" s="119"/>
      <c r="I703" s="119"/>
      <c r="J703" s="119"/>
      <c r="K703" s="119"/>
      <c r="AI703" s="40"/>
      <c r="BP703" s="40"/>
    </row>
    <row r="704" spans="1:68" s="5" customFormat="1" ht="15">
      <c r="A704" s="111"/>
      <c r="B704" s="111"/>
      <c r="C704" s="119"/>
      <c r="D704" s="119"/>
      <c r="E704" s="119"/>
      <c r="F704" s="119"/>
      <c r="G704" s="119"/>
      <c r="H704" s="119"/>
      <c r="I704" s="119"/>
      <c r="J704" s="119"/>
      <c r="K704" s="119"/>
      <c r="AI704" s="40"/>
      <c r="BP704" s="40"/>
    </row>
    <row r="705" spans="1:68" s="5" customFormat="1" ht="15">
      <c r="A705" s="111"/>
      <c r="B705" s="111"/>
      <c r="C705" s="119"/>
      <c r="D705" s="119"/>
      <c r="E705" s="119"/>
      <c r="F705" s="119"/>
      <c r="G705" s="119"/>
      <c r="H705" s="119"/>
      <c r="I705" s="119"/>
      <c r="J705" s="119"/>
      <c r="K705" s="119"/>
      <c r="AI705" s="40"/>
      <c r="BP705" s="40"/>
    </row>
    <row r="706" spans="1:68" s="5" customFormat="1" ht="15">
      <c r="A706" s="111"/>
      <c r="B706" s="111"/>
      <c r="C706" s="119"/>
      <c r="D706" s="119"/>
      <c r="E706" s="119"/>
      <c r="F706" s="119"/>
      <c r="G706" s="119"/>
      <c r="H706" s="119"/>
      <c r="I706" s="119"/>
      <c r="J706" s="119"/>
      <c r="K706" s="119"/>
      <c r="AI706" s="40"/>
      <c r="BP706" s="40"/>
    </row>
    <row r="707" spans="1:68" s="5" customFormat="1" ht="15">
      <c r="A707" s="111"/>
      <c r="B707" s="111"/>
      <c r="C707" s="119"/>
      <c r="D707" s="119"/>
      <c r="E707" s="119"/>
      <c r="F707" s="119"/>
      <c r="G707" s="119"/>
      <c r="H707" s="119"/>
      <c r="I707" s="119"/>
      <c r="J707" s="119"/>
      <c r="K707" s="119"/>
      <c r="AI707" s="40"/>
      <c r="BP707" s="40"/>
    </row>
    <row r="708" spans="1:68" s="5" customFormat="1" ht="15">
      <c r="A708" s="111"/>
      <c r="B708" s="111"/>
      <c r="C708" s="119"/>
      <c r="D708" s="119"/>
      <c r="E708" s="119"/>
      <c r="F708" s="119"/>
      <c r="G708" s="119"/>
      <c r="H708" s="119"/>
      <c r="I708" s="119"/>
      <c r="J708" s="119"/>
      <c r="K708" s="119"/>
      <c r="AI708" s="40"/>
      <c r="BP708" s="40"/>
    </row>
    <row r="709" spans="1:68" s="5" customFormat="1" ht="15">
      <c r="A709" s="111"/>
      <c r="B709" s="111"/>
      <c r="C709" s="119"/>
      <c r="D709" s="119"/>
      <c r="E709" s="119"/>
      <c r="F709" s="119"/>
      <c r="G709" s="119"/>
      <c r="H709" s="119"/>
      <c r="I709" s="119"/>
      <c r="J709" s="119"/>
      <c r="K709" s="119"/>
      <c r="AI709" s="40"/>
      <c r="BP709" s="40"/>
    </row>
    <row r="710" spans="1:68" s="5" customFormat="1" ht="15">
      <c r="A710" s="111"/>
      <c r="B710" s="111"/>
      <c r="C710" s="119"/>
      <c r="D710" s="119"/>
      <c r="E710" s="119"/>
      <c r="F710" s="119"/>
      <c r="G710" s="119"/>
      <c r="H710" s="119"/>
      <c r="I710" s="119"/>
      <c r="J710" s="119"/>
      <c r="K710" s="119"/>
      <c r="AI710" s="40"/>
      <c r="BP710" s="40"/>
    </row>
    <row r="711" spans="1:68" s="5" customFormat="1" ht="15">
      <c r="A711" s="111"/>
      <c r="B711" s="111"/>
      <c r="C711" s="119"/>
      <c r="D711" s="119"/>
      <c r="E711" s="119"/>
      <c r="F711" s="119"/>
      <c r="G711" s="119"/>
      <c r="H711" s="119"/>
      <c r="I711" s="119"/>
      <c r="J711" s="119"/>
      <c r="K711" s="119"/>
      <c r="AI711" s="40"/>
      <c r="BP711" s="40"/>
    </row>
    <row r="712" spans="1:68" s="5" customFormat="1" ht="15">
      <c r="A712" s="111"/>
      <c r="B712" s="111"/>
      <c r="C712" s="119"/>
      <c r="D712" s="119"/>
      <c r="E712" s="119"/>
      <c r="F712" s="119"/>
      <c r="G712" s="119"/>
      <c r="H712" s="119"/>
      <c r="I712" s="119"/>
      <c r="J712" s="119"/>
      <c r="K712" s="119"/>
      <c r="AI712" s="40"/>
      <c r="BP712" s="40"/>
    </row>
    <row r="713" spans="1:68" s="5" customFormat="1" ht="15">
      <c r="A713" s="111"/>
      <c r="B713" s="111"/>
      <c r="C713" s="119"/>
      <c r="D713" s="119"/>
      <c r="E713" s="119"/>
      <c r="F713" s="119"/>
      <c r="G713" s="119"/>
      <c r="H713" s="119"/>
      <c r="I713" s="119"/>
      <c r="J713" s="119"/>
      <c r="K713" s="119"/>
      <c r="AI713" s="40"/>
      <c r="BP713" s="40"/>
    </row>
    <row r="714" spans="1:68" s="5" customFormat="1" ht="15">
      <c r="A714" s="111"/>
      <c r="B714" s="111"/>
      <c r="C714" s="119"/>
      <c r="D714" s="119"/>
      <c r="E714" s="119"/>
      <c r="F714" s="119"/>
      <c r="G714" s="119"/>
      <c r="H714" s="119"/>
      <c r="I714" s="119"/>
      <c r="J714" s="119"/>
      <c r="K714" s="119"/>
      <c r="AI714" s="40"/>
      <c r="BP714" s="40"/>
    </row>
    <row r="715" spans="1:68" s="5" customFormat="1" ht="15">
      <c r="A715" s="111"/>
      <c r="B715" s="111"/>
      <c r="C715" s="119"/>
      <c r="D715" s="119"/>
      <c r="E715" s="119"/>
      <c r="F715" s="119"/>
      <c r="G715" s="119"/>
      <c r="H715" s="119"/>
      <c r="I715" s="119"/>
      <c r="J715" s="119"/>
      <c r="K715" s="119"/>
      <c r="AI715" s="40"/>
      <c r="BP715" s="40"/>
    </row>
    <row r="716" spans="1:68" s="5" customFormat="1" ht="15">
      <c r="A716" s="111"/>
      <c r="B716" s="111"/>
      <c r="C716" s="119"/>
      <c r="D716" s="119"/>
      <c r="E716" s="119"/>
      <c r="F716" s="119"/>
      <c r="G716" s="119"/>
      <c r="H716" s="119"/>
      <c r="I716" s="119"/>
      <c r="J716" s="119"/>
      <c r="K716" s="119"/>
      <c r="AI716" s="40"/>
      <c r="BP716" s="40"/>
    </row>
    <row r="717" spans="1:68" s="5" customFormat="1" ht="15">
      <c r="A717" s="111"/>
      <c r="B717" s="111"/>
      <c r="C717" s="119"/>
      <c r="D717" s="119"/>
      <c r="E717" s="119"/>
      <c r="F717" s="119"/>
      <c r="G717" s="119"/>
      <c r="H717" s="119"/>
      <c r="I717" s="119"/>
      <c r="J717" s="119"/>
      <c r="K717" s="119"/>
      <c r="AI717" s="40"/>
      <c r="BP717" s="40"/>
    </row>
    <row r="718" spans="1:68" s="5" customFormat="1" ht="15">
      <c r="A718" s="111"/>
      <c r="B718" s="111"/>
      <c r="C718" s="119"/>
      <c r="D718" s="119"/>
      <c r="E718" s="119"/>
      <c r="F718" s="119"/>
      <c r="G718" s="119"/>
      <c r="H718" s="119"/>
      <c r="I718" s="119"/>
      <c r="J718" s="119"/>
      <c r="K718" s="119"/>
      <c r="AI718" s="40"/>
      <c r="BP718" s="40"/>
    </row>
    <row r="719" spans="1:68" s="5" customFormat="1" ht="15">
      <c r="A719" s="111"/>
      <c r="C719" s="119"/>
      <c r="D719" s="119"/>
      <c r="E719" s="119"/>
      <c r="F719" s="119"/>
      <c r="G719" s="119"/>
      <c r="H719" s="119"/>
      <c r="I719" s="119"/>
      <c r="J719" s="119"/>
      <c r="K719" s="119"/>
      <c r="AI719" s="40"/>
      <c r="BP719" s="40"/>
    </row>
    <row r="720" spans="3:68" s="5" customFormat="1" ht="15">
      <c r="C720" s="119"/>
      <c r="D720" s="119"/>
      <c r="E720" s="119"/>
      <c r="F720" s="119"/>
      <c r="G720" s="119"/>
      <c r="H720" s="119"/>
      <c r="I720" s="119"/>
      <c r="J720" s="119"/>
      <c r="K720" s="119"/>
      <c r="AI720" s="40"/>
      <c r="BP720" s="40"/>
    </row>
    <row r="721" spans="3:68" s="5" customFormat="1" ht="15">
      <c r="C721" s="119"/>
      <c r="D721" s="119"/>
      <c r="E721" s="119"/>
      <c r="F721" s="119"/>
      <c r="G721" s="119"/>
      <c r="H721" s="119"/>
      <c r="I721" s="119"/>
      <c r="J721" s="119"/>
      <c r="K721" s="119"/>
      <c r="AI721" s="40"/>
      <c r="BP721" s="40"/>
    </row>
    <row r="722" spans="3:68" s="5" customFormat="1" ht="15">
      <c r="C722" s="119"/>
      <c r="D722" s="119"/>
      <c r="E722" s="119"/>
      <c r="F722" s="119"/>
      <c r="G722" s="119"/>
      <c r="H722" s="119"/>
      <c r="I722" s="119"/>
      <c r="J722" s="119"/>
      <c r="K722" s="119"/>
      <c r="AI722" s="40"/>
      <c r="BP722" s="40"/>
    </row>
    <row r="723" spans="3:68" s="5" customFormat="1" ht="15">
      <c r="C723" s="119"/>
      <c r="D723" s="119"/>
      <c r="E723" s="119"/>
      <c r="F723" s="119"/>
      <c r="G723" s="119"/>
      <c r="H723" s="119"/>
      <c r="I723" s="119"/>
      <c r="J723" s="119"/>
      <c r="K723" s="119"/>
      <c r="AI723" s="40"/>
      <c r="BP723" s="40"/>
    </row>
    <row r="724" spans="3:68" s="5" customFormat="1" ht="15">
      <c r="C724" s="119"/>
      <c r="D724" s="119"/>
      <c r="E724" s="119"/>
      <c r="F724" s="119"/>
      <c r="G724" s="119"/>
      <c r="H724" s="119"/>
      <c r="I724" s="119"/>
      <c r="J724" s="119"/>
      <c r="K724" s="119"/>
      <c r="AI724" s="40"/>
      <c r="BP724" s="40"/>
    </row>
    <row r="725" spans="3:68" s="5" customFormat="1" ht="15">
      <c r="C725" s="119"/>
      <c r="D725" s="119"/>
      <c r="E725" s="119"/>
      <c r="F725" s="119"/>
      <c r="G725" s="119"/>
      <c r="H725" s="119"/>
      <c r="I725" s="119"/>
      <c r="J725" s="119"/>
      <c r="K725" s="119"/>
      <c r="AI725" s="40"/>
      <c r="BP725" s="40"/>
    </row>
    <row r="726" spans="3:68" s="5" customFormat="1" ht="15">
      <c r="C726" s="119"/>
      <c r="D726" s="119"/>
      <c r="E726" s="119"/>
      <c r="F726" s="119"/>
      <c r="G726" s="119"/>
      <c r="H726" s="119"/>
      <c r="I726" s="119"/>
      <c r="J726" s="119"/>
      <c r="K726" s="119"/>
      <c r="AI726" s="40"/>
      <c r="BP726" s="40"/>
    </row>
    <row r="727" spans="3:68" s="5" customFormat="1" ht="15">
      <c r="C727" s="119"/>
      <c r="D727" s="119"/>
      <c r="E727" s="119"/>
      <c r="F727" s="119"/>
      <c r="G727" s="119"/>
      <c r="H727" s="119"/>
      <c r="I727" s="119"/>
      <c r="J727" s="119"/>
      <c r="K727" s="119"/>
      <c r="AI727" s="40"/>
      <c r="BP727" s="40"/>
    </row>
    <row r="728" spans="3:68" s="5" customFormat="1" ht="15">
      <c r="C728" s="119"/>
      <c r="D728" s="119"/>
      <c r="E728" s="119"/>
      <c r="F728" s="119"/>
      <c r="G728" s="119"/>
      <c r="H728" s="119"/>
      <c r="I728" s="119"/>
      <c r="J728" s="119"/>
      <c r="K728" s="119"/>
      <c r="AI728" s="40"/>
      <c r="BP728" s="40"/>
    </row>
    <row r="729" spans="3:68" s="5" customFormat="1" ht="15">
      <c r="C729" s="119"/>
      <c r="D729" s="119"/>
      <c r="E729" s="119"/>
      <c r="F729" s="119"/>
      <c r="G729" s="119"/>
      <c r="H729" s="119"/>
      <c r="I729" s="119"/>
      <c r="J729" s="119"/>
      <c r="K729" s="119"/>
      <c r="AI729" s="40"/>
      <c r="BP729" s="40"/>
    </row>
    <row r="730" spans="3:68" s="5" customFormat="1" ht="15">
      <c r="C730" s="119"/>
      <c r="D730" s="119"/>
      <c r="E730" s="119"/>
      <c r="F730" s="119"/>
      <c r="G730" s="119"/>
      <c r="H730" s="119"/>
      <c r="I730" s="119"/>
      <c r="J730" s="119"/>
      <c r="K730" s="119"/>
      <c r="AI730" s="40"/>
      <c r="BP730" s="40"/>
    </row>
    <row r="731" spans="3:68" s="5" customFormat="1" ht="15">
      <c r="C731" s="119"/>
      <c r="D731" s="119"/>
      <c r="E731" s="119"/>
      <c r="F731" s="119"/>
      <c r="G731" s="119"/>
      <c r="H731" s="119"/>
      <c r="I731" s="119"/>
      <c r="J731" s="119"/>
      <c r="K731" s="119"/>
      <c r="AI731" s="40"/>
      <c r="BP731" s="40"/>
    </row>
    <row r="732" spans="3:68" s="5" customFormat="1" ht="15">
      <c r="C732" s="119"/>
      <c r="D732" s="119"/>
      <c r="E732" s="119"/>
      <c r="F732" s="119"/>
      <c r="G732" s="119"/>
      <c r="H732" s="119"/>
      <c r="I732" s="119"/>
      <c r="J732" s="119"/>
      <c r="K732" s="119"/>
      <c r="AI732" s="40"/>
      <c r="BP732" s="40"/>
    </row>
    <row r="733" spans="3:68" s="5" customFormat="1" ht="15">
      <c r="C733" s="119"/>
      <c r="D733" s="119"/>
      <c r="E733" s="119"/>
      <c r="F733" s="119"/>
      <c r="G733" s="119"/>
      <c r="H733" s="119"/>
      <c r="I733" s="119"/>
      <c r="J733" s="119"/>
      <c r="K733" s="119"/>
      <c r="AI733" s="40"/>
      <c r="BP733" s="40"/>
    </row>
    <row r="734" spans="3:68" s="5" customFormat="1" ht="15">
      <c r="C734" s="119"/>
      <c r="D734" s="119"/>
      <c r="E734" s="119"/>
      <c r="F734" s="119"/>
      <c r="G734" s="119"/>
      <c r="H734" s="119"/>
      <c r="I734" s="119"/>
      <c r="J734" s="119"/>
      <c r="K734" s="119"/>
      <c r="AI734" s="40"/>
      <c r="BP734" s="40"/>
    </row>
    <row r="735" spans="3:68" s="5" customFormat="1" ht="15">
      <c r="C735" s="119"/>
      <c r="D735" s="119"/>
      <c r="E735" s="119"/>
      <c r="F735" s="119"/>
      <c r="G735" s="119"/>
      <c r="H735" s="119"/>
      <c r="I735" s="119"/>
      <c r="J735" s="119"/>
      <c r="K735" s="119"/>
      <c r="AI735" s="40"/>
      <c r="BP735" s="40"/>
    </row>
    <row r="736" spans="3:68" s="5" customFormat="1" ht="15">
      <c r="C736" s="119"/>
      <c r="D736" s="119"/>
      <c r="E736" s="119"/>
      <c r="F736" s="119"/>
      <c r="G736" s="119"/>
      <c r="H736" s="119"/>
      <c r="I736" s="119"/>
      <c r="J736" s="119"/>
      <c r="K736" s="119"/>
      <c r="AI736" s="40"/>
      <c r="BP736" s="40"/>
    </row>
    <row r="737" spans="3:68" s="5" customFormat="1" ht="15">
      <c r="C737" s="119"/>
      <c r="D737" s="119"/>
      <c r="E737" s="119"/>
      <c r="F737" s="119"/>
      <c r="G737" s="119"/>
      <c r="H737" s="119"/>
      <c r="I737" s="119"/>
      <c r="J737" s="119"/>
      <c r="K737" s="119"/>
      <c r="AI737" s="40"/>
      <c r="BP737" s="40"/>
    </row>
    <row r="738" spans="3:68" s="5" customFormat="1" ht="15">
      <c r="C738" s="119"/>
      <c r="D738" s="119"/>
      <c r="E738" s="119"/>
      <c r="F738" s="119"/>
      <c r="G738" s="119"/>
      <c r="H738" s="119"/>
      <c r="I738" s="119"/>
      <c r="J738" s="119"/>
      <c r="K738" s="119"/>
      <c r="AI738" s="40"/>
      <c r="BP738" s="40"/>
    </row>
    <row r="739" spans="3:68" s="5" customFormat="1" ht="15">
      <c r="C739" s="119"/>
      <c r="D739" s="119"/>
      <c r="E739" s="119"/>
      <c r="F739" s="119"/>
      <c r="G739" s="119"/>
      <c r="H739" s="119"/>
      <c r="I739" s="119"/>
      <c r="J739" s="119"/>
      <c r="K739" s="119"/>
      <c r="AI739" s="40"/>
      <c r="BP739" s="40"/>
    </row>
    <row r="740" spans="3:68" s="5" customFormat="1" ht="15">
      <c r="C740" s="119"/>
      <c r="D740" s="119"/>
      <c r="E740" s="119"/>
      <c r="F740" s="119"/>
      <c r="G740" s="119"/>
      <c r="H740" s="119"/>
      <c r="I740" s="119"/>
      <c r="J740" s="119"/>
      <c r="K740" s="119"/>
      <c r="AI740" s="40"/>
      <c r="BP740" s="40"/>
    </row>
    <row r="741" spans="3:68" s="5" customFormat="1" ht="15">
      <c r="C741" s="119"/>
      <c r="D741" s="119"/>
      <c r="E741" s="119"/>
      <c r="F741" s="119"/>
      <c r="G741" s="119"/>
      <c r="H741" s="119"/>
      <c r="I741" s="119"/>
      <c r="J741" s="119"/>
      <c r="K741" s="119"/>
      <c r="AI741" s="40"/>
      <c r="BP741" s="40"/>
    </row>
    <row r="742" spans="3:68" s="5" customFormat="1" ht="15">
      <c r="C742" s="119"/>
      <c r="K742" s="119"/>
      <c r="AI742" s="40"/>
      <c r="BP742" s="40"/>
    </row>
    <row r="743" spans="35:68" s="5" customFormat="1" ht="15">
      <c r="AI743" s="40"/>
      <c r="BP743" s="40"/>
    </row>
    <row r="744" spans="35:68" s="5" customFormat="1" ht="15">
      <c r="AI744" s="40"/>
      <c r="BP744" s="40"/>
    </row>
    <row r="745" spans="35:68" s="5" customFormat="1" ht="15">
      <c r="AI745" s="40"/>
      <c r="BP745" s="40"/>
    </row>
    <row r="746" spans="35:68" s="5" customFormat="1" ht="15">
      <c r="AI746" s="40"/>
      <c r="BP746" s="40"/>
    </row>
    <row r="747" spans="35:68" s="5" customFormat="1" ht="15">
      <c r="AI747" s="40"/>
      <c r="BP747" s="40"/>
    </row>
    <row r="748" spans="35:68" s="5" customFormat="1" ht="15">
      <c r="AI748" s="40"/>
      <c r="BP748" s="40"/>
    </row>
    <row r="749" spans="35:68" s="5" customFormat="1" ht="15">
      <c r="AI749" s="40"/>
      <c r="BP749" s="40"/>
    </row>
    <row r="750" spans="35:68" s="5" customFormat="1" ht="15">
      <c r="AI750" s="40"/>
      <c r="BP750" s="40"/>
    </row>
    <row r="751" spans="35:68" s="5" customFormat="1" ht="15">
      <c r="AI751" s="40"/>
      <c r="BP751" s="40"/>
    </row>
    <row r="752" spans="35:68" s="5" customFormat="1" ht="15">
      <c r="AI752" s="40"/>
      <c r="BP752" s="40"/>
    </row>
    <row r="753" spans="35:68" s="5" customFormat="1" ht="15">
      <c r="AI753" s="40"/>
      <c r="BP753" s="40"/>
    </row>
    <row r="754" spans="35:68" s="5" customFormat="1" ht="15">
      <c r="AI754" s="40"/>
      <c r="BP754" s="40"/>
    </row>
    <row r="755" spans="35:68" s="5" customFormat="1" ht="15">
      <c r="AI755" s="40"/>
      <c r="BP755" s="40"/>
    </row>
    <row r="756" spans="35:68" s="5" customFormat="1" ht="15">
      <c r="AI756" s="40"/>
      <c r="BP756" s="40"/>
    </row>
    <row r="757" spans="35:68" s="5" customFormat="1" ht="15">
      <c r="AI757" s="40"/>
      <c r="BP757" s="40"/>
    </row>
    <row r="758" spans="35:68" s="5" customFormat="1" ht="15">
      <c r="AI758" s="40"/>
      <c r="BP758" s="40"/>
    </row>
    <row r="759" spans="35:68" s="5" customFormat="1" ht="15">
      <c r="AI759" s="40"/>
      <c r="BP759" s="40"/>
    </row>
    <row r="760" spans="35:68" s="5" customFormat="1" ht="15">
      <c r="AI760" s="40"/>
      <c r="BP760" s="40"/>
    </row>
    <row r="761" spans="35:68" s="5" customFormat="1" ht="15">
      <c r="AI761" s="40"/>
      <c r="BP761" s="40"/>
    </row>
    <row r="762" spans="35:68" s="5" customFormat="1" ht="15">
      <c r="AI762" s="40"/>
      <c r="BP762" s="40"/>
    </row>
    <row r="763" spans="35:68" s="5" customFormat="1" ht="15">
      <c r="AI763" s="40"/>
      <c r="BP763" s="40"/>
    </row>
    <row r="764" spans="35:68" s="5" customFormat="1" ht="15">
      <c r="AI764" s="40"/>
      <c r="BP764" s="40"/>
    </row>
    <row r="765" spans="35:68" s="5" customFormat="1" ht="15">
      <c r="AI765" s="40"/>
      <c r="BP765" s="40"/>
    </row>
    <row r="766" spans="35:68" s="5" customFormat="1" ht="15">
      <c r="AI766" s="40"/>
      <c r="BP766" s="40"/>
    </row>
    <row r="767" spans="35:68" s="5" customFormat="1" ht="15">
      <c r="AI767" s="40"/>
      <c r="BP767" s="40"/>
    </row>
    <row r="768" spans="35:68" s="5" customFormat="1" ht="15">
      <c r="AI768" s="40"/>
      <c r="BP768" s="40"/>
    </row>
    <row r="769" spans="35:68" s="5" customFormat="1" ht="15">
      <c r="AI769" s="40"/>
      <c r="BP769" s="40"/>
    </row>
    <row r="770" spans="35:68" s="5" customFormat="1" ht="15">
      <c r="AI770" s="40"/>
      <c r="BP770" s="40"/>
    </row>
    <row r="771" spans="35:68" s="5" customFormat="1" ht="15">
      <c r="AI771" s="40"/>
      <c r="BP771" s="40"/>
    </row>
    <row r="772" spans="35:68" s="5" customFormat="1" ht="15">
      <c r="AI772" s="40"/>
      <c r="BP772" s="40"/>
    </row>
    <row r="773" spans="35:68" s="5" customFormat="1" ht="15">
      <c r="AI773" s="40"/>
      <c r="BP773" s="40"/>
    </row>
    <row r="774" spans="35:68" s="5" customFormat="1" ht="15">
      <c r="AI774" s="40"/>
      <c r="BP774" s="40"/>
    </row>
    <row r="775" spans="35:68" s="5" customFormat="1" ht="15">
      <c r="AI775" s="40"/>
      <c r="BP775" s="40"/>
    </row>
    <row r="776" spans="35:68" s="5" customFormat="1" ht="15">
      <c r="AI776" s="40"/>
      <c r="BP776" s="40"/>
    </row>
    <row r="777" spans="35:68" s="5" customFormat="1" ht="15">
      <c r="AI777" s="40"/>
      <c r="BP777" s="40"/>
    </row>
    <row r="778" spans="35:68" s="5" customFormat="1" ht="15">
      <c r="AI778" s="40"/>
      <c r="BP778" s="40"/>
    </row>
    <row r="779" spans="35:68" s="5" customFormat="1" ht="15">
      <c r="AI779" s="40"/>
      <c r="BP779" s="40"/>
    </row>
    <row r="780" spans="35:68" s="5" customFormat="1" ht="15">
      <c r="AI780" s="40"/>
      <c r="BP780" s="40"/>
    </row>
    <row r="781" spans="35:68" s="5" customFormat="1" ht="15">
      <c r="AI781" s="40"/>
      <c r="BP781" s="40"/>
    </row>
    <row r="782" spans="35:68" s="5" customFormat="1" ht="15">
      <c r="AI782" s="40"/>
      <c r="BP782" s="40"/>
    </row>
    <row r="783" spans="35:68" s="5" customFormat="1" ht="15">
      <c r="AI783" s="40"/>
      <c r="BP783" s="40"/>
    </row>
    <row r="784" spans="35:68" s="5" customFormat="1" ht="15">
      <c r="AI784" s="40"/>
      <c r="BP784" s="40"/>
    </row>
    <row r="785" spans="35:68" s="5" customFormat="1" ht="15">
      <c r="AI785" s="40"/>
      <c r="BP785" s="40"/>
    </row>
    <row r="786" spans="35:68" s="5" customFormat="1" ht="15">
      <c r="AI786" s="40"/>
      <c r="BP786" s="40"/>
    </row>
    <row r="787" spans="35:68" s="5" customFormat="1" ht="15">
      <c r="AI787" s="40"/>
      <c r="BP787" s="40"/>
    </row>
    <row r="788" spans="35:68" s="5" customFormat="1" ht="15">
      <c r="AI788" s="40"/>
      <c r="BP788" s="40"/>
    </row>
    <row r="789" spans="35:68" s="5" customFormat="1" ht="15">
      <c r="AI789" s="40"/>
      <c r="BP789" s="40"/>
    </row>
    <row r="790" spans="35:68" s="5" customFormat="1" ht="15">
      <c r="AI790" s="40"/>
      <c r="BP790" s="40"/>
    </row>
    <row r="791" spans="35:68" s="5" customFormat="1" ht="15">
      <c r="AI791" s="40"/>
      <c r="BP791" s="40"/>
    </row>
    <row r="792" spans="35:68" s="5" customFormat="1" ht="15">
      <c r="AI792" s="40"/>
      <c r="BP792" s="40"/>
    </row>
    <row r="793" spans="35:68" s="5" customFormat="1" ht="15">
      <c r="AI793" s="40"/>
      <c r="BP793" s="40"/>
    </row>
    <row r="794" spans="35:68" s="5" customFormat="1" ht="15">
      <c r="AI794" s="40"/>
      <c r="BP794" s="40"/>
    </row>
    <row r="795" spans="35:68" s="5" customFormat="1" ht="15">
      <c r="AI795" s="40"/>
      <c r="BP795" s="40"/>
    </row>
    <row r="796" spans="35:68" s="5" customFormat="1" ht="15">
      <c r="AI796" s="40"/>
      <c r="BP796" s="40"/>
    </row>
    <row r="797" spans="35:68" s="5" customFormat="1" ht="15">
      <c r="AI797" s="40"/>
      <c r="BP797" s="40"/>
    </row>
    <row r="798" spans="35:68" s="5" customFormat="1" ht="15">
      <c r="AI798" s="40"/>
      <c r="BP798" s="40"/>
    </row>
    <row r="799" spans="35:68" s="5" customFormat="1" ht="15">
      <c r="AI799" s="40"/>
      <c r="BP799" s="40"/>
    </row>
    <row r="800" spans="35:68" s="5" customFormat="1" ht="15">
      <c r="AI800" s="40"/>
      <c r="BP800" s="40"/>
    </row>
    <row r="801" spans="35:68" s="5" customFormat="1" ht="15">
      <c r="AI801" s="40"/>
      <c r="BP801" s="40"/>
    </row>
    <row r="802" spans="35:68" s="5" customFormat="1" ht="15">
      <c r="AI802" s="40"/>
      <c r="BP802" s="40"/>
    </row>
    <row r="803" spans="35:68" s="5" customFormat="1" ht="15">
      <c r="AI803" s="40"/>
      <c r="BP803" s="40"/>
    </row>
    <row r="804" spans="35:68" s="5" customFormat="1" ht="15">
      <c r="AI804" s="40"/>
      <c r="BP804" s="40"/>
    </row>
    <row r="805" spans="35:68" s="5" customFormat="1" ht="15">
      <c r="AI805" s="40"/>
      <c r="BP805" s="40"/>
    </row>
    <row r="806" spans="35:68" s="5" customFormat="1" ht="15">
      <c r="AI806" s="40"/>
      <c r="BP806" s="40"/>
    </row>
    <row r="807" spans="35:68" s="5" customFormat="1" ht="15">
      <c r="AI807" s="40"/>
      <c r="BP807" s="40"/>
    </row>
    <row r="808" spans="35:68" s="5" customFormat="1" ht="15">
      <c r="AI808" s="40"/>
      <c r="BP808" s="40"/>
    </row>
    <row r="809" spans="35:68" s="5" customFormat="1" ht="15">
      <c r="AI809" s="40"/>
      <c r="BP809" s="40"/>
    </row>
    <row r="810" spans="35:68" s="5" customFormat="1" ht="15">
      <c r="AI810" s="40"/>
      <c r="BP810" s="40"/>
    </row>
    <row r="811" spans="35:68" s="5" customFormat="1" ht="15">
      <c r="AI811" s="40"/>
      <c r="BP811" s="40"/>
    </row>
    <row r="812" spans="35:68" s="5" customFormat="1" ht="15">
      <c r="AI812" s="40"/>
      <c r="BP812" s="40"/>
    </row>
    <row r="813" spans="35:68" s="5" customFormat="1" ht="15">
      <c r="AI813" s="40"/>
      <c r="BP813" s="40"/>
    </row>
    <row r="814" spans="35:68" s="5" customFormat="1" ht="15">
      <c r="AI814" s="40"/>
      <c r="BP814" s="40"/>
    </row>
    <row r="815" spans="35:68" s="5" customFormat="1" ht="15">
      <c r="AI815" s="40"/>
      <c r="BP815" s="40"/>
    </row>
    <row r="816" spans="35:68" s="5" customFormat="1" ht="15">
      <c r="AI816" s="40"/>
      <c r="BP816" s="40"/>
    </row>
    <row r="817" spans="35:68" s="5" customFormat="1" ht="15">
      <c r="AI817" s="40"/>
      <c r="BP817" s="40"/>
    </row>
    <row r="818" spans="35:68" s="5" customFormat="1" ht="15">
      <c r="AI818" s="40"/>
      <c r="BP818" s="40"/>
    </row>
    <row r="819" spans="35:68" s="5" customFormat="1" ht="15">
      <c r="AI819" s="40"/>
      <c r="BP819" s="40"/>
    </row>
    <row r="820" spans="35:68" s="5" customFormat="1" ht="15">
      <c r="AI820" s="40"/>
      <c r="BP820" s="40"/>
    </row>
    <row r="821" spans="35:68" s="5" customFormat="1" ht="15">
      <c r="AI821" s="40"/>
      <c r="BP821" s="40"/>
    </row>
    <row r="822" spans="35:68" s="5" customFormat="1" ht="15">
      <c r="AI822" s="40"/>
      <c r="BP822" s="40"/>
    </row>
    <row r="823" spans="35:68" s="5" customFormat="1" ht="15">
      <c r="AI823" s="40"/>
      <c r="BP823" s="40"/>
    </row>
    <row r="824" spans="35:68" s="5" customFormat="1" ht="15">
      <c r="AI824" s="40"/>
      <c r="BP824" s="40"/>
    </row>
    <row r="825" spans="35:68" s="5" customFormat="1" ht="15">
      <c r="AI825" s="40"/>
      <c r="BP825" s="40"/>
    </row>
    <row r="826" spans="35:68" s="5" customFormat="1" ht="15">
      <c r="AI826" s="40"/>
      <c r="BP826" s="40"/>
    </row>
    <row r="827" spans="35:68" s="5" customFormat="1" ht="15">
      <c r="AI827" s="40"/>
      <c r="BP827" s="40"/>
    </row>
    <row r="828" spans="35:68" s="5" customFormat="1" ht="15">
      <c r="AI828" s="40"/>
      <c r="BP828" s="40"/>
    </row>
    <row r="829" spans="35:68" s="5" customFormat="1" ht="15">
      <c r="AI829" s="40"/>
      <c r="BP829" s="40"/>
    </row>
    <row r="830" spans="35:68" s="5" customFormat="1" ht="15">
      <c r="AI830" s="40"/>
      <c r="BP830" s="40"/>
    </row>
    <row r="831" spans="35:68" s="5" customFormat="1" ht="15">
      <c r="AI831" s="40"/>
      <c r="BP831" s="40"/>
    </row>
    <row r="832" spans="35:68" s="5" customFormat="1" ht="15">
      <c r="AI832" s="40"/>
      <c r="BP832" s="40"/>
    </row>
    <row r="833" spans="35:68" s="5" customFormat="1" ht="15">
      <c r="AI833" s="40"/>
      <c r="BP833" s="40"/>
    </row>
    <row r="834" spans="35:68" s="5" customFormat="1" ht="15">
      <c r="AI834" s="40"/>
      <c r="BP834" s="40"/>
    </row>
    <row r="835" spans="35:68" s="5" customFormat="1" ht="15">
      <c r="AI835" s="40"/>
      <c r="BP835" s="40"/>
    </row>
    <row r="836" spans="35:68" s="5" customFormat="1" ht="15">
      <c r="AI836" s="40"/>
      <c r="BP836" s="40"/>
    </row>
    <row r="837" spans="35:68" s="5" customFormat="1" ht="15">
      <c r="AI837" s="40"/>
      <c r="BP837" s="40"/>
    </row>
    <row r="838" spans="35:68" s="5" customFormat="1" ht="15">
      <c r="AI838" s="40"/>
      <c r="BP838" s="40"/>
    </row>
    <row r="839" spans="35:68" s="5" customFormat="1" ht="15">
      <c r="AI839" s="40"/>
      <c r="BP839" s="40"/>
    </row>
    <row r="840" spans="35:68" s="5" customFormat="1" ht="15">
      <c r="AI840" s="40"/>
      <c r="BP840" s="40"/>
    </row>
    <row r="841" spans="35:68" s="5" customFormat="1" ht="15">
      <c r="AI841" s="40"/>
      <c r="BP841" s="40"/>
    </row>
    <row r="842" spans="35:68" s="5" customFormat="1" ht="15">
      <c r="AI842" s="40"/>
      <c r="BP842" s="40"/>
    </row>
    <row r="843" spans="35:68" s="5" customFormat="1" ht="15">
      <c r="AI843" s="40"/>
      <c r="BP843" s="40"/>
    </row>
    <row r="844" spans="35:68" s="5" customFormat="1" ht="15">
      <c r="AI844" s="40"/>
      <c r="BP844" s="40"/>
    </row>
    <row r="845" spans="35:68" s="5" customFormat="1" ht="15">
      <c r="AI845" s="40"/>
      <c r="BP845" s="40"/>
    </row>
    <row r="846" spans="35:68" s="5" customFormat="1" ht="15">
      <c r="AI846" s="40"/>
      <c r="BP846" s="40"/>
    </row>
    <row r="847" spans="35:68" s="5" customFormat="1" ht="15">
      <c r="AI847" s="40"/>
      <c r="BP847" s="40"/>
    </row>
    <row r="848" spans="35:68" s="5" customFormat="1" ht="15">
      <c r="AI848" s="40"/>
      <c r="BP848" s="40"/>
    </row>
    <row r="849" spans="35:68" s="5" customFormat="1" ht="15">
      <c r="AI849" s="40"/>
      <c r="BP849" s="40"/>
    </row>
    <row r="850" spans="35:68" s="5" customFormat="1" ht="15">
      <c r="AI850" s="40"/>
      <c r="BP850" s="40"/>
    </row>
    <row r="851" spans="35:68" s="5" customFormat="1" ht="15">
      <c r="AI851" s="40"/>
      <c r="BP851" s="40"/>
    </row>
    <row r="852" spans="35:68" s="5" customFormat="1" ht="15">
      <c r="AI852" s="40"/>
      <c r="BP852" s="40"/>
    </row>
    <row r="853" spans="35:68" s="5" customFormat="1" ht="15">
      <c r="AI853" s="40"/>
      <c r="BP853" s="40"/>
    </row>
    <row r="854" spans="35:68" s="5" customFormat="1" ht="15">
      <c r="AI854" s="40"/>
      <c r="BP854" s="40"/>
    </row>
    <row r="855" spans="35:68" s="5" customFormat="1" ht="15">
      <c r="AI855" s="40"/>
      <c r="BP855" s="40"/>
    </row>
    <row r="856" spans="35:68" s="5" customFormat="1" ht="15">
      <c r="AI856" s="40"/>
      <c r="BP856" s="40"/>
    </row>
    <row r="857" spans="35:68" s="5" customFormat="1" ht="15">
      <c r="AI857" s="40"/>
      <c r="BP857" s="40"/>
    </row>
    <row r="858" spans="35:68" s="5" customFormat="1" ht="15">
      <c r="AI858" s="40"/>
      <c r="BP858" s="40"/>
    </row>
    <row r="859" spans="35:68" s="5" customFormat="1" ht="15">
      <c r="AI859" s="40"/>
      <c r="BP859" s="40"/>
    </row>
    <row r="860" spans="35:68" s="5" customFormat="1" ht="15">
      <c r="AI860" s="40"/>
      <c r="BP860" s="40"/>
    </row>
    <row r="861" spans="35:68" s="5" customFormat="1" ht="15">
      <c r="AI861" s="40"/>
      <c r="BP861" s="40"/>
    </row>
    <row r="862" spans="35:68" s="5" customFormat="1" ht="15">
      <c r="AI862" s="40"/>
      <c r="BP862" s="40"/>
    </row>
    <row r="863" spans="35:68" s="5" customFormat="1" ht="15">
      <c r="AI863" s="40"/>
      <c r="BP863" s="40"/>
    </row>
    <row r="864" spans="35:68" s="5" customFormat="1" ht="15">
      <c r="AI864" s="40"/>
      <c r="BP864" s="40"/>
    </row>
    <row r="865" spans="35:68" s="5" customFormat="1" ht="15">
      <c r="AI865" s="40"/>
      <c r="BP865" s="40"/>
    </row>
    <row r="866" spans="35:68" s="5" customFormat="1" ht="15">
      <c r="AI866" s="40"/>
      <c r="BP866" s="40"/>
    </row>
    <row r="867" spans="35:68" s="5" customFormat="1" ht="15">
      <c r="AI867" s="40"/>
      <c r="BP867" s="40"/>
    </row>
    <row r="868" spans="35:68" s="5" customFormat="1" ht="15">
      <c r="AI868" s="40"/>
      <c r="BP868" s="40"/>
    </row>
    <row r="869" spans="35:68" s="5" customFormat="1" ht="15">
      <c r="AI869" s="40"/>
      <c r="BP869" s="40"/>
    </row>
    <row r="870" spans="35:68" s="5" customFormat="1" ht="15">
      <c r="AI870" s="40"/>
      <c r="BP870" s="40"/>
    </row>
    <row r="871" spans="35:68" s="5" customFormat="1" ht="15">
      <c r="AI871" s="40"/>
      <c r="BP871" s="40"/>
    </row>
    <row r="872" spans="35:68" s="5" customFormat="1" ht="15">
      <c r="AI872" s="40"/>
      <c r="BP872" s="40"/>
    </row>
    <row r="873" spans="35:68" s="5" customFormat="1" ht="15">
      <c r="AI873" s="40"/>
      <c r="BP873" s="40"/>
    </row>
    <row r="874" spans="35:68" s="5" customFormat="1" ht="15">
      <c r="AI874" s="40"/>
      <c r="BP874" s="40"/>
    </row>
    <row r="875" spans="35:68" s="5" customFormat="1" ht="15">
      <c r="AI875" s="40"/>
      <c r="BP875" s="40"/>
    </row>
    <row r="876" spans="35:68" s="5" customFormat="1" ht="15">
      <c r="AI876" s="40"/>
      <c r="BP876" s="40"/>
    </row>
    <row r="877" spans="35:68" s="5" customFormat="1" ht="15">
      <c r="AI877" s="40"/>
      <c r="BP877" s="40"/>
    </row>
    <row r="878" spans="35:68" s="5" customFormat="1" ht="15">
      <c r="AI878" s="40"/>
      <c r="BP878" s="40"/>
    </row>
    <row r="879" spans="35:68" s="5" customFormat="1" ht="15">
      <c r="AI879" s="40"/>
      <c r="BP879" s="40"/>
    </row>
    <row r="880" spans="35:68" s="5" customFormat="1" ht="15">
      <c r="AI880" s="40"/>
      <c r="BP880" s="40"/>
    </row>
    <row r="881" spans="35:68" s="5" customFormat="1" ht="15">
      <c r="AI881" s="40"/>
      <c r="BP881" s="40"/>
    </row>
    <row r="882" spans="35:68" s="5" customFormat="1" ht="15">
      <c r="AI882" s="40"/>
      <c r="BP882" s="40"/>
    </row>
    <row r="883" spans="35:68" s="5" customFormat="1" ht="15">
      <c r="AI883" s="40"/>
      <c r="BP883" s="40"/>
    </row>
    <row r="884" spans="35:68" s="5" customFormat="1" ht="15">
      <c r="AI884" s="40"/>
      <c r="BP884" s="40"/>
    </row>
    <row r="885" spans="35:68" s="5" customFormat="1" ht="15">
      <c r="AI885" s="40"/>
      <c r="BP885" s="40"/>
    </row>
    <row r="886" spans="35:68" s="5" customFormat="1" ht="15">
      <c r="AI886" s="40"/>
      <c r="BP886" s="40"/>
    </row>
    <row r="887" spans="35:68" s="5" customFormat="1" ht="15">
      <c r="AI887" s="40"/>
      <c r="BP887" s="40"/>
    </row>
    <row r="888" spans="35:68" s="5" customFormat="1" ht="15">
      <c r="AI888" s="40"/>
      <c r="BP888" s="40"/>
    </row>
    <row r="889" spans="35:68" s="5" customFormat="1" ht="15">
      <c r="AI889" s="40"/>
      <c r="BP889" s="40"/>
    </row>
    <row r="890" spans="35:68" s="5" customFormat="1" ht="15">
      <c r="AI890" s="40"/>
      <c r="BP890" s="40"/>
    </row>
    <row r="891" spans="35:68" s="5" customFormat="1" ht="15">
      <c r="AI891" s="40"/>
      <c r="BP891" s="40"/>
    </row>
    <row r="892" spans="35:68" s="5" customFormat="1" ht="15">
      <c r="AI892" s="40"/>
      <c r="BP892" s="40"/>
    </row>
    <row r="893" spans="35:68" s="5" customFormat="1" ht="15">
      <c r="AI893" s="40"/>
      <c r="BP893" s="40"/>
    </row>
    <row r="894" spans="35:68" s="5" customFormat="1" ht="15">
      <c r="AI894" s="40"/>
      <c r="BP894" s="40"/>
    </row>
    <row r="895" spans="35:68" s="5" customFormat="1" ht="15">
      <c r="AI895" s="40"/>
      <c r="BP895" s="40"/>
    </row>
    <row r="896" spans="35:68" s="5" customFormat="1" ht="15">
      <c r="AI896" s="40"/>
      <c r="BP896" s="40"/>
    </row>
    <row r="897" spans="35:68" s="5" customFormat="1" ht="15">
      <c r="AI897" s="40"/>
      <c r="BP897" s="40"/>
    </row>
    <row r="898" spans="35:68" s="5" customFormat="1" ht="15">
      <c r="AI898" s="40"/>
      <c r="BP898" s="40"/>
    </row>
    <row r="899" spans="35:68" s="5" customFormat="1" ht="15">
      <c r="AI899" s="40"/>
      <c r="BP899" s="40"/>
    </row>
    <row r="900" spans="35:68" s="5" customFormat="1" ht="15">
      <c r="AI900" s="40"/>
      <c r="BP900" s="40"/>
    </row>
    <row r="901" spans="35:68" s="5" customFormat="1" ht="15">
      <c r="AI901" s="40"/>
      <c r="BP901" s="40"/>
    </row>
    <row r="902" spans="35:68" s="5" customFormat="1" ht="15">
      <c r="AI902" s="40"/>
      <c r="BP902" s="40"/>
    </row>
    <row r="903" spans="35:68" s="5" customFormat="1" ht="15">
      <c r="AI903" s="40"/>
      <c r="BP903" s="40"/>
    </row>
    <row r="904" spans="35:68" s="5" customFormat="1" ht="15">
      <c r="AI904" s="40"/>
      <c r="BP904" s="40"/>
    </row>
    <row r="905" spans="35:68" s="5" customFormat="1" ht="15">
      <c r="AI905" s="40"/>
      <c r="BP905" s="40"/>
    </row>
    <row r="906" spans="35:68" s="5" customFormat="1" ht="15">
      <c r="AI906" s="40"/>
      <c r="BP906" s="40"/>
    </row>
    <row r="907" spans="35:68" s="5" customFormat="1" ht="15">
      <c r="AI907" s="40"/>
      <c r="BP907" s="40"/>
    </row>
    <row r="908" spans="35:68" s="5" customFormat="1" ht="15">
      <c r="AI908" s="40"/>
      <c r="BP908" s="40"/>
    </row>
    <row r="909" spans="35:68" s="5" customFormat="1" ht="15">
      <c r="AI909" s="40"/>
      <c r="BP909" s="40"/>
    </row>
    <row r="910" spans="35:68" s="5" customFormat="1" ht="15">
      <c r="AI910" s="40"/>
      <c r="BP910" s="40"/>
    </row>
    <row r="911" spans="35:68" s="5" customFormat="1" ht="15">
      <c r="AI911" s="40"/>
      <c r="BP911" s="40"/>
    </row>
    <row r="912" spans="35:68" s="5" customFormat="1" ht="15">
      <c r="AI912" s="40"/>
      <c r="BP912" s="40"/>
    </row>
    <row r="913" spans="35:68" s="5" customFormat="1" ht="15">
      <c r="AI913" s="40"/>
      <c r="BP913" s="40"/>
    </row>
    <row r="914" spans="35:68" s="5" customFormat="1" ht="15">
      <c r="AI914" s="40"/>
      <c r="BP914" s="40"/>
    </row>
    <row r="915" spans="35:68" s="5" customFormat="1" ht="15">
      <c r="AI915" s="40"/>
      <c r="BP915" s="40"/>
    </row>
    <row r="916" spans="35:68" s="5" customFormat="1" ht="15">
      <c r="AI916" s="40"/>
      <c r="BP916" s="40"/>
    </row>
    <row r="917" spans="35:68" s="5" customFormat="1" ht="15">
      <c r="AI917" s="40"/>
      <c r="BP917" s="40"/>
    </row>
    <row r="918" spans="35:68" s="5" customFormat="1" ht="15">
      <c r="AI918" s="40"/>
      <c r="BP918" s="40"/>
    </row>
    <row r="919" spans="35:68" s="5" customFormat="1" ht="15">
      <c r="AI919" s="40"/>
      <c r="BP919" s="40"/>
    </row>
    <row r="920" spans="35:68" s="5" customFormat="1" ht="15">
      <c r="AI920" s="40"/>
      <c r="BP920" s="40"/>
    </row>
    <row r="921" spans="35:68" s="5" customFormat="1" ht="15">
      <c r="AI921" s="40"/>
      <c r="BP921" s="40"/>
    </row>
    <row r="922" spans="35:68" s="5" customFormat="1" ht="15">
      <c r="AI922" s="40"/>
      <c r="BP922" s="40"/>
    </row>
    <row r="923" spans="35:68" s="5" customFormat="1" ht="15">
      <c r="AI923" s="40"/>
      <c r="BP923" s="40"/>
    </row>
    <row r="924" spans="35:68" s="5" customFormat="1" ht="15">
      <c r="AI924" s="40"/>
      <c r="BP924" s="40"/>
    </row>
    <row r="925" spans="35:68" s="5" customFormat="1" ht="15">
      <c r="AI925" s="40"/>
      <c r="BP925" s="40"/>
    </row>
    <row r="926" spans="35:68" s="5" customFormat="1" ht="15">
      <c r="AI926" s="40"/>
      <c r="BP926" s="40"/>
    </row>
    <row r="927" spans="35:68" s="5" customFormat="1" ht="15">
      <c r="AI927" s="40"/>
      <c r="BP927" s="40"/>
    </row>
    <row r="928" spans="35:68" s="5" customFormat="1" ht="15">
      <c r="AI928" s="40"/>
      <c r="BP928" s="40"/>
    </row>
    <row r="929" spans="35:68" s="5" customFormat="1" ht="15">
      <c r="AI929" s="40"/>
      <c r="BP929" s="40"/>
    </row>
    <row r="930" spans="35:68" s="5" customFormat="1" ht="15">
      <c r="AI930" s="40"/>
      <c r="BP930" s="40"/>
    </row>
    <row r="931" spans="35:68" s="5" customFormat="1" ht="15">
      <c r="AI931" s="40"/>
      <c r="BP931" s="40"/>
    </row>
    <row r="932" spans="35:68" s="5" customFormat="1" ht="15">
      <c r="AI932" s="40"/>
      <c r="BP932" s="40"/>
    </row>
    <row r="933" spans="35:68" s="5" customFormat="1" ht="15">
      <c r="AI933" s="40"/>
      <c r="BP933" s="40"/>
    </row>
    <row r="934" spans="35:68" s="5" customFormat="1" ht="15">
      <c r="AI934" s="40"/>
      <c r="BP934" s="40"/>
    </row>
    <row r="935" spans="35:68" s="5" customFormat="1" ht="15">
      <c r="AI935" s="40"/>
      <c r="BP935" s="40"/>
    </row>
    <row r="936" spans="35:68" s="5" customFormat="1" ht="15">
      <c r="AI936" s="40"/>
      <c r="BP936" s="40"/>
    </row>
    <row r="937" spans="35:68" s="5" customFormat="1" ht="15">
      <c r="AI937" s="40"/>
      <c r="BP937" s="40"/>
    </row>
    <row r="938" spans="35:68" s="5" customFormat="1" ht="15">
      <c r="AI938" s="40"/>
      <c r="BP938" s="40"/>
    </row>
    <row r="939" spans="35:68" s="5" customFormat="1" ht="15">
      <c r="AI939" s="40"/>
      <c r="BP939" s="40"/>
    </row>
    <row r="940" spans="35:68" s="5" customFormat="1" ht="15">
      <c r="AI940" s="40"/>
      <c r="BP940" s="40"/>
    </row>
    <row r="941" spans="35:68" s="5" customFormat="1" ht="15">
      <c r="AI941" s="40"/>
      <c r="BP941" s="40"/>
    </row>
    <row r="942" spans="35:68" s="5" customFormat="1" ht="15">
      <c r="AI942" s="40"/>
      <c r="BP942" s="40"/>
    </row>
    <row r="943" spans="35:68" s="5" customFormat="1" ht="15">
      <c r="AI943" s="40"/>
      <c r="BP943" s="40"/>
    </row>
    <row r="944" spans="35:68" s="5" customFormat="1" ht="15">
      <c r="AI944" s="40"/>
      <c r="BP944" s="40"/>
    </row>
    <row r="945" spans="35:68" s="5" customFormat="1" ht="15">
      <c r="AI945" s="40"/>
      <c r="BP945" s="40"/>
    </row>
    <row r="946" spans="35:68" s="5" customFormat="1" ht="15">
      <c r="AI946" s="40"/>
      <c r="BP946" s="40"/>
    </row>
    <row r="947" spans="35:68" s="5" customFormat="1" ht="15">
      <c r="AI947" s="40"/>
      <c r="BP947" s="40"/>
    </row>
    <row r="948" spans="35:68" s="5" customFormat="1" ht="15">
      <c r="AI948" s="40"/>
      <c r="BP948" s="40"/>
    </row>
    <row r="949" spans="35:68" s="5" customFormat="1" ht="15">
      <c r="AI949" s="40"/>
      <c r="BP949" s="40"/>
    </row>
    <row r="950" spans="35:68" s="5" customFormat="1" ht="15">
      <c r="AI950" s="40"/>
      <c r="BP950" s="40"/>
    </row>
    <row r="951" spans="35:68" s="5" customFormat="1" ht="15">
      <c r="AI951" s="40"/>
      <c r="BP951" s="40"/>
    </row>
    <row r="952" spans="35:68" s="5" customFormat="1" ht="15">
      <c r="AI952" s="40"/>
      <c r="BP952" s="40"/>
    </row>
    <row r="953" spans="35:68" s="5" customFormat="1" ht="15">
      <c r="AI953" s="40"/>
      <c r="BP953" s="40"/>
    </row>
    <row r="954" spans="35:68" s="5" customFormat="1" ht="15">
      <c r="AI954" s="40"/>
      <c r="BP954" s="40"/>
    </row>
    <row r="955" spans="35:68" s="5" customFormat="1" ht="15">
      <c r="AI955" s="40"/>
      <c r="BP955" s="40"/>
    </row>
    <row r="956" spans="35:68" s="5" customFormat="1" ht="15">
      <c r="AI956" s="40"/>
      <c r="BP956" s="40"/>
    </row>
    <row r="957" spans="35:68" s="5" customFormat="1" ht="15">
      <c r="AI957" s="40"/>
      <c r="BP957" s="40"/>
    </row>
    <row r="958" spans="35:68" s="5" customFormat="1" ht="15">
      <c r="AI958" s="40"/>
      <c r="BP958" s="40"/>
    </row>
    <row r="959" spans="35:68" s="5" customFormat="1" ht="15">
      <c r="AI959" s="40"/>
      <c r="BP959" s="40"/>
    </row>
    <row r="960" spans="35:68" s="5" customFormat="1" ht="15">
      <c r="AI960" s="40"/>
      <c r="BP960" s="40"/>
    </row>
    <row r="961" spans="35:68" s="5" customFormat="1" ht="15">
      <c r="AI961" s="40"/>
      <c r="BP961" s="40"/>
    </row>
    <row r="962" spans="35:68" s="5" customFormat="1" ht="15">
      <c r="AI962" s="40"/>
      <c r="BP962" s="40"/>
    </row>
    <row r="963" spans="35:68" s="5" customFormat="1" ht="15">
      <c r="AI963" s="40"/>
      <c r="BP963" s="40"/>
    </row>
    <row r="964" spans="35:68" s="5" customFormat="1" ht="15">
      <c r="AI964" s="40"/>
      <c r="BP964" s="40"/>
    </row>
    <row r="965" spans="35:68" s="5" customFormat="1" ht="15">
      <c r="AI965" s="40"/>
      <c r="BP965" s="40"/>
    </row>
    <row r="966" spans="35:68" s="5" customFormat="1" ht="15">
      <c r="AI966" s="40"/>
      <c r="BP966" s="40"/>
    </row>
    <row r="967" spans="35:68" s="5" customFormat="1" ht="15">
      <c r="AI967" s="40"/>
      <c r="BP967" s="40"/>
    </row>
    <row r="968" spans="35:68" s="5" customFormat="1" ht="15">
      <c r="AI968" s="40"/>
      <c r="BP968" s="40"/>
    </row>
    <row r="969" spans="35:68" s="5" customFormat="1" ht="15">
      <c r="AI969" s="40"/>
      <c r="BP969" s="40"/>
    </row>
    <row r="970" spans="35:68" s="5" customFormat="1" ht="15">
      <c r="AI970" s="40"/>
      <c r="BP970" s="40"/>
    </row>
    <row r="971" spans="35:68" s="5" customFormat="1" ht="15">
      <c r="AI971" s="40"/>
      <c r="BP971" s="40"/>
    </row>
    <row r="972" spans="35:68" s="5" customFormat="1" ht="15">
      <c r="AI972" s="40"/>
      <c r="BP972" s="40"/>
    </row>
    <row r="973" spans="35:68" s="5" customFormat="1" ht="15">
      <c r="AI973" s="40"/>
      <c r="BP973" s="40"/>
    </row>
    <row r="974" spans="35:68" s="5" customFormat="1" ht="15">
      <c r="AI974" s="40"/>
      <c r="BP974" s="40"/>
    </row>
    <row r="975" spans="35:68" s="5" customFormat="1" ht="15">
      <c r="AI975" s="40"/>
      <c r="BP975" s="40"/>
    </row>
    <row r="976" spans="35:68" s="5" customFormat="1" ht="15">
      <c r="AI976" s="40"/>
      <c r="BP976" s="40"/>
    </row>
    <row r="977" spans="35:68" s="5" customFormat="1" ht="15">
      <c r="AI977" s="40"/>
      <c r="BP977" s="40"/>
    </row>
    <row r="978" spans="35:68" s="5" customFormat="1" ht="15">
      <c r="AI978" s="40"/>
      <c r="BP978" s="40"/>
    </row>
    <row r="979" spans="35:68" s="5" customFormat="1" ht="15">
      <c r="AI979" s="40"/>
      <c r="BP979" s="40"/>
    </row>
    <row r="980" spans="35:68" s="5" customFormat="1" ht="15">
      <c r="AI980" s="40"/>
      <c r="BP980" s="40"/>
    </row>
    <row r="981" spans="35:68" s="5" customFormat="1" ht="15">
      <c r="AI981" s="40"/>
      <c r="BP981" s="40"/>
    </row>
    <row r="982" spans="35:68" s="5" customFormat="1" ht="15">
      <c r="AI982" s="40"/>
      <c r="BP982" s="40"/>
    </row>
    <row r="983" spans="35:68" s="5" customFormat="1" ht="15">
      <c r="AI983" s="40"/>
      <c r="BP983" s="40"/>
    </row>
    <row r="984" spans="35:68" s="5" customFormat="1" ht="15">
      <c r="AI984" s="40"/>
      <c r="BP984" s="40"/>
    </row>
    <row r="985" spans="35:68" s="5" customFormat="1" ht="15">
      <c r="AI985" s="40"/>
      <c r="BP985" s="40"/>
    </row>
    <row r="986" spans="35:68" s="5" customFormat="1" ht="15">
      <c r="AI986" s="40"/>
      <c r="BP986" s="40"/>
    </row>
    <row r="987" spans="35:68" s="5" customFormat="1" ht="15">
      <c r="AI987" s="40"/>
      <c r="BP987" s="40"/>
    </row>
    <row r="988" spans="35:68" s="5" customFormat="1" ht="15">
      <c r="AI988" s="40"/>
      <c r="BP988" s="40"/>
    </row>
    <row r="989" spans="35:68" s="5" customFormat="1" ht="15">
      <c r="AI989" s="40"/>
      <c r="BP989" s="40"/>
    </row>
    <row r="990" spans="35:68" s="5" customFormat="1" ht="15">
      <c r="AI990" s="40"/>
      <c r="BP990" s="40"/>
    </row>
    <row r="991" spans="35:68" s="5" customFormat="1" ht="15">
      <c r="AI991" s="40"/>
      <c r="BP991" s="40"/>
    </row>
    <row r="992" spans="35:68" s="5" customFormat="1" ht="15">
      <c r="AI992" s="40"/>
      <c r="BP992" s="40"/>
    </row>
    <row r="993" spans="35:68" s="5" customFormat="1" ht="15">
      <c r="AI993" s="40"/>
      <c r="BP993" s="40"/>
    </row>
    <row r="994" spans="35:68" s="5" customFormat="1" ht="15">
      <c r="AI994" s="40"/>
      <c r="BP994" s="40"/>
    </row>
    <row r="995" spans="35:68" s="5" customFormat="1" ht="15">
      <c r="AI995" s="40"/>
      <c r="BP995" s="40"/>
    </row>
    <row r="996" spans="35:68" s="5" customFormat="1" ht="15">
      <c r="AI996" s="40"/>
      <c r="BP996" s="40"/>
    </row>
    <row r="997" spans="35:68" s="5" customFormat="1" ht="15">
      <c r="AI997" s="40"/>
      <c r="BP997" s="40"/>
    </row>
    <row r="998" spans="35:68" s="5" customFormat="1" ht="15">
      <c r="AI998" s="40"/>
      <c r="BP998" s="40"/>
    </row>
    <row r="999" spans="35:68" s="5" customFormat="1" ht="15">
      <c r="AI999" s="40"/>
      <c r="BP999" s="40"/>
    </row>
    <row r="1000" spans="35:68" s="5" customFormat="1" ht="15">
      <c r="AI1000" s="40"/>
      <c r="BP1000" s="40"/>
    </row>
    <row r="1001" spans="35:68" s="5" customFormat="1" ht="15">
      <c r="AI1001" s="40"/>
      <c r="BP1001" s="40"/>
    </row>
    <row r="1002" spans="35:68" s="5" customFormat="1" ht="15">
      <c r="AI1002" s="40"/>
      <c r="BP1002" s="40"/>
    </row>
    <row r="1003" spans="35:68" s="5" customFormat="1" ht="15">
      <c r="AI1003" s="40"/>
      <c r="BP1003" s="40"/>
    </row>
    <row r="1004" spans="35:68" s="5" customFormat="1" ht="15">
      <c r="AI1004" s="40"/>
      <c r="BP1004" s="40"/>
    </row>
    <row r="1005" spans="35:68" s="5" customFormat="1" ht="15">
      <c r="AI1005" s="40"/>
      <c r="BP1005" s="40"/>
    </row>
    <row r="1006" spans="35:68" s="5" customFormat="1" ht="15">
      <c r="AI1006" s="40"/>
      <c r="BP1006" s="40"/>
    </row>
    <row r="1007" spans="35:68" s="5" customFormat="1" ht="15">
      <c r="AI1007" s="40"/>
      <c r="BP1007" s="40"/>
    </row>
    <row r="1008" spans="35:68" s="5" customFormat="1" ht="15">
      <c r="AI1008" s="40"/>
      <c r="BP1008" s="40"/>
    </row>
    <row r="1009" spans="35:68" s="5" customFormat="1" ht="15">
      <c r="AI1009" s="40"/>
      <c r="BP1009" s="40"/>
    </row>
    <row r="1010" spans="35:68" s="5" customFormat="1" ht="15">
      <c r="AI1010" s="40"/>
      <c r="BP1010" s="40"/>
    </row>
    <row r="1011" spans="35:68" s="5" customFormat="1" ht="15">
      <c r="AI1011" s="40"/>
      <c r="BP1011" s="40"/>
    </row>
    <row r="1012" spans="35:68" s="5" customFormat="1" ht="15">
      <c r="AI1012" s="40"/>
      <c r="BP1012" s="40"/>
    </row>
    <row r="1013" spans="35:68" s="5" customFormat="1" ht="15">
      <c r="AI1013" s="40"/>
      <c r="BP1013" s="40"/>
    </row>
    <row r="1014" spans="35:68" s="5" customFormat="1" ht="15">
      <c r="AI1014" s="40"/>
      <c r="BP1014" s="40"/>
    </row>
    <row r="1015" spans="35:68" s="5" customFormat="1" ht="15">
      <c r="AI1015" s="40"/>
      <c r="BP1015" s="40"/>
    </row>
    <row r="1016" spans="35:68" s="5" customFormat="1" ht="15">
      <c r="AI1016" s="40"/>
      <c r="BP1016" s="40"/>
    </row>
    <row r="1017" spans="35:68" s="5" customFormat="1" ht="15">
      <c r="AI1017" s="40"/>
      <c r="BP1017" s="40"/>
    </row>
    <row r="1018" spans="35:68" s="5" customFormat="1" ht="15">
      <c r="AI1018" s="40"/>
      <c r="BP1018" s="40"/>
    </row>
    <row r="1019" spans="35:68" s="5" customFormat="1" ht="15">
      <c r="AI1019" s="40"/>
      <c r="BP1019" s="40"/>
    </row>
    <row r="1020" spans="35:68" s="5" customFormat="1" ht="15">
      <c r="AI1020" s="40"/>
      <c r="BP1020" s="40"/>
    </row>
    <row r="1021" spans="35:68" s="5" customFormat="1" ht="15">
      <c r="AI1021" s="40"/>
      <c r="BP1021" s="40"/>
    </row>
    <row r="1022" spans="35:68" s="5" customFormat="1" ht="15">
      <c r="AI1022" s="40"/>
      <c r="BP1022" s="40"/>
    </row>
    <row r="1023" spans="35:68" s="5" customFormat="1" ht="15">
      <c r="AI1023" s="40"/>
      <c r="BP1023" s="40"/>
    </row>
    <row r="1024" spans="35:68" s="5" customFormat="1" ht="15">
      <c r="AI1024" s="40"/>
      <c r="BP1024" s="40"/>
    </row>
    <row r="1025" spans="35:68" s="5" customFormat="1" ht="15">
      <c r="AI1025" s="40"/>
      <c r="BP1025" s="40"/>
    </row>
    <row r="1026" spans="35:68" s="5" customFormat="1" ht="15">
      <c r="AI1026" s="40"/>
      <c r="BP1026" s="40"/>
    </row>
    <row r="1027" spans="35:68" s="5" customFormat="1" ht="15">
      <c r="AI1027" s="40"/>
      <c r="BP1027" s="40"/>
    </row>
    <row r="1028" spans="35:68" s="5" customFormat="1" ht="15">
      <c r="AI1028" s="40"/>
      <c r="BP1028" s="40"/>
    </row>
    <row r="1029" spans="35:68" s="5" customFormat="1" ht="15">
      <c r="AI1029" s="40"/>
      <c r="BP1029" s="40"/>
    </row>
    <row r="1030" spans="35:68" s="5" customFormat="1" ht="15">
      <c r="AI1030" s="40"/>
      <c r="BP1030" s="40"/>
    </row>
    <row r="1031" spans="35:68" s="5" customFormat="1" ht="15">
      <c r="AI1031" s="40"/>
      <c r="BP1031" s="40"/>
    </row>
    <row r="1032" spans="35:68" s="5" customFormat="1" ht="15">
      <c r="AI1032" s="40"/>
      <c r="BP1032" s="40"/>
    </row>
    <row r="1033" spans="35:68" s="5" customFormat="1" ht="15">
      <c r="AI1033" s="40"/>
      <c r="BP1033" s="40"/>
    </row>
    <row r="1034" spans="35:68" s="5" customFormat="1" ht="15">
      <c r="AI1034" s="40"/>
      <c r="BP1034" s="40"/>
    </row>
    <row r="1035" spans="35:68" s="5" customFormat="1" ht="15">
      <c r="AI1035" s="40"/>
      <c r="BP1035" s="40"/>
    </row>
    <row r="1036" spans="35:68" s="5" customFormat="1" ht="15">
      <c r="AI1036" s="40"/>
      <c r="BP1036" s="40"/>
    </row>
    <row r="1037" spans="35:68" s="5" customFormat="1" ht="15">
      <c r="AI1037" s="40"/>
      <c r="BP1037" s="40"/>
    </row>
    <row r="1038" spans="35:68" s="5" customFormat="1" ht="15">
      <c r="AI1038" s="40"/>
      <c r="BP1038" s="40"/>
    </row>
    <row r="1039" spans="35:68" s="5" customFormat="1" ht="15">
      <c r="AI1039" s="40"/>
      <c r="BP1039" s="40"/>
    </row>
    <row r="1040" spans="35:68" s="5" customFormat="1" ht="15">
      <c r="AI1040" s="40"/>
      <c r="BP1040" s="40"/>
    </row>
    <row r="1041" spans="35:68" s="5" customFormat="1" ht="15">
      <c r="AI1041" s="40"/>
      <c r="BP1041" s="40"/>
    </row>
    <row r="1042" spans="35:68" s="5" customFormat="1" ht="15">
      <c r="AI1042" s="40"/>
      <c r="BP1042" s="40"/>
    </row>
    <row r="1043" spans="35:68" s="5" customFormat="1" ht="15">
      <c r="AI1043" s="40"/>
      <c r="BP1043" s="40"/>
    </row>
    <row r="1044" spans="35:68" s="5" customFormat="1" ht="15">
      <c r="AI1044" s="40"/>
      <c r="BP1044" s="40"/>
    </row>
    <row r="1045" spans="35:68" s="5" customFormat="1" ht="15">
      <c r="AI1045" s="40"/>
      <c r="BP1045" s="40"/>
    </row>
    <row r="1046" spans="35:68" s="5" customFormat="1" ht="15">
      <c r="AI1046" s="40"/>
      <c r="BP1046" s="40"/>
    </row>
    <row r="1047" spans="35:68" s="5" customFormat="1" ht="15">
      <c r="AI1047" s="40"/>
      <c r="BP1047" s="40"/>
    </row>
    <row r="1048" spans="35:68" s="5" customFormat="1" ht="15">
      <c r="AI1048" s="40"/>
      <c r="BP1048" s="40"/>
    </row>
    <row r="1049" spans="35:68" s="5" customFormat="1" ht="15">
      <c r="AI1049" s="40"/>
      <c r="BP1049" s="40"/>
    </row>
    <row r="1050" spans="35:68" s="5" customFormat="1" ht="15">
      <c r="AI1050" s="40"/>
      <c r="BP1050" s="40"/>
    </row>
    <row r="1051" spans="35:68" s="5" customFormat="1" ht="15">
      <c r="AI1051" s="40"/>
      <c r="BP1051" s="40"/>
    </row>
    <row r="1052" spans="35:68" s="5" customFormat="1" ht="15">
      <c r="AI1052" s="40"/>
      <c r="BP1052" s="40"/>
    </row>
    <row r="1053" spans="35:68" s="5" customFormat="1" ht="15">
      <c r="AI1053" s="40"/>
      <c r="BP1053" s="40"/>
    </row>
    <row r="1054" spans="35:68" s="5" customFormat="1" ht="15">
      <c r="AI1054" s="40"/>
      <c r="BP1054" s="40"/>
    </row>
    <row r="1055" spans="35:68" s="5" customFormat="1" ht="15">
      <c r="AI1055" s="40"/>
      <c r="BP1055" s="40"/>
    </row>
    <row r="1056" spans="35:68" s="5" customFormat="1" ht="15">
      <c r="AI1056" s="40"/>
      <c r="BP1056" s="40"/>
    </row>
    <row r="1057" spans="35:68" s="5" customFormat="1" ht="15">
      <c r="AI1057" s="40"/>
      <c r="BP1057" s="40"/>
    </row>
    <row r="1058" spans="35:68" s="5" customFormat="1" ht="15">
      <c r="AI1058" s="40"/>
      <c r="BP1058" s="40"/>
    </row>
    <row r="1059" spans="35:68" s="5" customFormat="1" ht="15">
      <c r="AI1059" s="40"/>
      <c r="BP1059" s="40"/>
    </row>
    <row r="1060" spans="35:68" s="5" customFormat="1" ht="15">
      <c r="AI1060" s="40"/>
      <c r="BP1060" s="40"/>
    </row>
    <row r="1061" spans="35:68" s="5" customFormat="1" ht="15">
      <c r="AI1061" s="40"/>
      <c r="BP1061" s="40"/>
    </row>
    <row r="1062" spans="35:68" s="5" customFormat="1" ht="15">
      <c r="AI1062" s="40"/>
      <c r="BP1062" s="40"/>
    </row>
    <row r="1063" spans="35:68" s="5" customFormat="1" ht="15">
      <c r="AI1063" s="40"/>
      <c r="BP1063" s="40"/>
    </row>
    <row r="1064" spans="35:68" s="5" customFormat="1" ht="15">
      <c r="AI1064" s="40"/>
      <c r="BP1064" s="40"/>
    </row>
    <row r="1065" spans="35:68" s="5" customFormat="1" ht="15">
      <c r="AI1065" s="40"/>
      <c r="BP1065" s="40"/>
    </row>
    <row r="1066" spans="35:68" s="5" customFormat="1" ht="15">
      <c r="AI1066" s="40"/>
      <c r="BP1066" s="40"/>
    </row>
    <row r="1067" spans="35:68" s="5" customFormat="1" ht="15">
      <c r="AI1067" s="40"/>
      <c r="BP1067" s="40"/>
    </row>
    <row r="1068" spans="35:68" s="5" customFormat="1" ht="15">
      <c r="AI1068" s="40"/>
      <c r="BP1068" s="40"/>
    </row>
    <row r="1069" spans="35:68" s="5" customFormat="1" ht="15">
      <c r="AI1069" s="40"/>
      <c r="BP1069" s="40"/>
    </row>
    <row r="1070" spans="35:68" s="5" customFormat="1" ht="15">
      <c r="AI1070" s="40"/>
      <c r="BP1070" s="40"/>
    </row>
    <row r="1071" spans="35:68" s="5" customFormat="1" ht="15">
      <c r="AI1071" s="40"/>
      <c r="BP1071" s="40"/>
    </row>
    <row r="1072" spans="35:68" s="5" customFormat="1" ht="15">
      <c r="AI1072" s="40"/>
      <c r="BP1072" s="40"/>
    </row>
    <row r="1073" spans="35:68" s="5" customFormat="1" ht="15">
      <c r="AI1073" s="40"/>
      <c r="BP1073" s="40"/>
    </row>
    <row r="1074" spans="35:68" s="5" customFormat="1" ht="15">
      <c r="AI1074" s="40"/>
      <c r="BP1074" s="40"/>
    </row>
    <row r="1075" spans="35:68" s="5" customFormat="1" ht="15">
      <c r="AI1075" s="40"/>
      <c r="BP1075" s="40"/>
    </row>
    <row r="1076" spans="35:68" s="5" customFormat="1" ht="15">
      <c r="AI1076" s="40"/>
      <c r="BP1076" s="40"/>
    </row>
    <row r="1077" spans="35:68" s="5" customFormat="1" ht="15">
      <c r="AI1077" s="40"/>
      <c r="BP1077" s="40"/>
    </row>
    <row r="1078" spans="35:68" s="5" customFormat="1" ht="15">
      <c r="AI1078" s="40"/>
      <c r="BP1078" s="40"/>
    </row>
    <row r="1079" spans="35:68" s="5" customFormat="1" ht="15">
      <c r="AI1079" s="40"/>
      <c r="BP1079" s="40"/>
    </row>
    <row r="1080" spans="35:68" s="5" customFormat="1" ht="15">
      <c r="AI1080" s="40"/>
      <c r="BP1080" s="40"/>
    </row>
    <row r="1081" spans="35:68" s="5" customFormat="1" ht="15">
      <c r="AI1081" s="40"/>
      <c r="BP1081" s="40"/>
    </row>
    <row r="1082" spans="35:68" s="5" customFormat="1" ht="15">
      <c r="AI1082" s="40"/>
      <c r="BP1082" s="40"/>
    </row>
    <row r="1083" spans="35:68" s="5" customFormat="1" ht="15">
      <c r="AI1083" s="40"/>
      <c r="BP1083" s="40"/>
    </row>
    <row r="1084" spans="35:68" s="5" customFormat="1" ht="15">
      <c r="AI1084" s="40"/>
      <c r="BP1084" s="40"/>
    </row>
    <row r="1085" spans="35:68" s="5" customFormat="1" ht="15">
      <c r="AI1085" s="40"/>
      <c r="BP1085" s="40"/>
    </row>
    <row r="1086" spans="35:68" s="5" customFormat="1" ht="15">
      <c r="AI1086" s="40"/>
      <c r="BP1086" s="40"/>
    </row>
    <row r="1087" spans="35:68" s="5" customFormat="1" ht="15">
      <c r="AI1087" s="40"/>
      <c r="BP1087" s="40"/>
    </row>
    <row r="1088" spans="35:68" s="5" customFormat="1" ht="15">
      <c r="AI1088" s="40"/>
      <c r="BP1088" s="40"/>
    </row>
    <row r="1089" spans="35:68" s="5" customFormat="1" ht="15">
      <c r="AI1089" s="40"/>
      <c r="BP1089" s="40"/>
    </row>
    <row r="1090" spans="35:68" s="5" customFormat="1" ht="15">
      <c r="AI1090" s="40"/>
      <c r="BP1090" s="40"/>
    </row>
    <row r="1091" spans="35:68" s="5" customFormat="1" ht="15">
      <c r="AI1091" s="40"/>
      <c r="BP1091" s="40"/>
    </row>
    <row r="1092" spans="35:68" s="5" customFormat="1" ht="15">
      <c r="AI1092" s="40"/>
      <c r="BP1092" s="40"/>
    </row>
    <row r="1093" spans="35:68" s="5" customFormat="1" ht="15">
      <c r="AI1093" s="40"/>
      <c r="BP1093" s="40"/>
    </row>
    <row r="1094" spans="35:68" s="5" customFormat="1" ht="15">
      <c r="AI1094" s="40"/>
      <c r="BP1094" s="40"/>
    </row>
    <row r="1095" spans="35:68" s="5" customFormat="1" ht="15">
      <c r="AI1095" s="40"/>
      <c r="BP1095" s="40"/>
    </row>
    <row r="1096" spans="35:68" s="5" customFormat="1" ht="15">
      <c r="AI1096" s="40"/>
      <c r="BP1096" s="40"/>
    </row>
    <row r="1097" spans="35:68" s="5" customFormat="1" ht="15">
      <c r="AI1097" s="40"/>
      <c r="BP1097" s="40"/>
    </row>
    <row r="1098" spans="35:68" s="5" customFormat="1" ht="15">
      <c r="AI1098" s="40"/>
      <c r="BP1098" s="40"/>
    </row>
    <row r="1099" spans="35:68" s="5" customFormat="1" ht="15">
      <c r="AI1099" s="40"/>
      <c r="BP1099" s="40"/>
    </row>
    <row r="1100" spans="35:68" s="5" customFormat="1" ht="15">
      <c r="AI1100" s="40"/>
      <c r="BP1100" s="40"/>
    </row>
    <row r="1101" spans="35:68" s="5" customFormat="1" ht="15">
      <c r="AI1101" s="40"/>
      <c r="BP1101" s="40"/>
    </row>
    <row r="1102" spans="35:68" s="5" customFormat="1" ht="15">
      <c r="AI1102" s="40"/>
      <c r="BP1102" s="40"/>
    </row>
    <row r="1103" spans="35:68" s="5" customFormat="1" ht="15">
      <c r="AI1103" s="40"/>
      <c r="BP1103" s="40"/>
    </row>
    <row r="1104" spans="35:68" s="5" customFormat="1" ht="15">
      <c r="AI1104" s="40"/>
      <c r="BP1104" s="40"/>
    </row>
    <row r="1105" spans="35:68" s="5" customFormat="1" ht="15">
      <c r="AI1105" s="40"/>
      <c r="BP1105" s="40"/>
    </row>
    <row r="1106" spans="35:68" s="5" customFormat="1" ht="15">
      <c r="AI1106" s="40"/>
      <c r="BP1106" s="40"/>
    </row>
    <row r="1107" spans="35:68" s="5" customFormat="1" ht="15">
      <c r="AI1107" s="40"/>
      <c r="BP1107" s="40"/>
    </row>
    <row r="1108" spans="35:68" s="5" customFormat="1" ht="15">
      <c r="AI1108" s="40"/>
      <c r="BP1108" s="40"/>
    </row>
    <row r="1109" spans="35:68" s="5" customFormat="1" ht="15">
      <c r="AI1109" s="40"/>
      <c r="BP1109" s="40"/>
    </row>
    <row r="1110" spans="35:68" s="5" customFormat="1" ht="15">
      <c r="AI1110" s="40"/>
      <c r="BP1110" s="40"/>
    </row>
    <row r="1111" spans="35:68" s="5" customFormat="1" ht="15">
      <c r="AI1111" s="40"/>
      <c r="BP1111" s="40"/>
    </row>
    <row r="1112" spans="35:68" s="5" customFormat="1" ht="15">
      <c r="AI1112" s="40"/>
      <c r="BP1112" s="40"/>
    </row>
    <row r="1113" spans="35:68" s="5" customFormat="1" ht="15">
      <c r="AI1113" s="40"/>
      <c r="BP1113" s="40"/>
    </row>
    <row r="1114" spans="35:68" s="5" customFormat="1" ht="15">
      <c r="AI1114" s="40"/>
      <c r="BP1114" s="40"/>
    </row>
    <row r="1115" spans="35:68" s="5" customFormat="1" ht="15">
      <c r="AI1115" s="40"/>
      <c r="BP1115" s="40"/>
    </row>
    <row r="1116" spans="35:68" s="5" customFormat="1" ht="15">
      <c r="AI1116" s="40"/>
      <c r="BP1116" s="40"/>
    </row>
    <row r="1117" spans="35:68" s="5" customFormat="1" ht="15">
      <c r="AI1117" s="40"/>
      <c r="BP1117" s="40"/>
    </row>
    <row r="1118" spans="35:68" s="5" customFormat="1" ht="15">
      <c r="AI1118" s="40"/>
      <c r="BP1118" s="40"/>
    </row>
    <row r="1119" spans="35:68" s="5" customFormat="1" ht="15">
      <c r="AI1119" s="40"/>
      <c r="BP1119" s="40"/>
    </row>
    <row r="1120" spans="35:68" s="5" customFormat="1" ht="15">
      <c r="AI1120" s="40"/>
      <c r="BP1120" s="40"/>
    </row>
    <row r="1121" spans="35:68" s="5" customFormat="1" ht="15">
      <c r="AI1121" s="40"/>
      <c r="BP1121" s="40"/>
    </row>
    <row r="1122" spans="35:68" s="5" customFormat="1" ht="15">
      <c r="AI1122" s="40"/>
      <c r="BP1122" s="40"/>
    </row>
    <row r="1123" spans="35:68" s="5" customFormat="1" ht="15">
      <c r="AI1123" s="40"/>
      <c r="BP1123" s="40"/>
    </row>
    <row r="1124" spans="35:68" s="5" customFormat="1" ht="15">
      <c r="AI1124" s="40"/>
      <c r="BP1124" s="40"/>
    </row>
    <row r="1933" ht="15">
      <c r="A1933" s="120" t="s">
        <v>128</v>
      </c>
    </row>
    <row r="1934" spans="1:2" ht="15">
      <c r="A1934" s="121"/>
      <c r="B1934" s="121" t="s">
        <v>129</v>
      </c>
    </row>
    <row r="1935" spans="1:2" ht="15">
      <c r="A1935" s="121"/>
      <c r="B1935" s="121" t="s">
        <v>130</v>
      </c>
    </row>
    <row r="1936" spans="1:2" ht="15">
      <c r="A1936" s="121" t="s">
        <v>0</v>
      </c>
      <c r="B1936" s="121" t="s">
        <v>131</v>
      </c>
    </row>
    <row r="1937" spans="1:2" ht="15">
      <c r="A1937" s="121"/>
      <c r="B1937" s="121" t="s">
        <v>132</v>
      </c>
    </row>
    <row r="1938" spans="1:2" ht="15">
      <c r="A1938" s="122" t="s">
        <v>126</v>
      </c>
      <c r="B1938" s="121">
        <v>175</v>
      </c>
    </row>
    <row r="1939" spans="1:2" ht="15">
      <c r="A1939" s="121">
        <v>2</v>
      </c>
      <c r="B1939" s="121">
        <v>268</v>
      </c>
    </row>
    <row r="1940" spans="1:2" ht="15">
      <c r="A1940" s="121">
        <v>3</v>
      </c>
      <c r="B1940" s="121">
        <v>57</v>
      </c>
    </row>
    <row r="1941" spans="1:2" ht="15">
      <c r="A1941" s="121">
        <v>4</v>
      </c>
      <c r="B1941" s="121">
        <v>1225</v>
      </c>
    </row>
    <row r="1942" spans="1:2" ht="15">
      <c r="A1942" s="121">
        <v>5</v>
      </c>
      <c r="B1942" s="121">
        <v>2125</v>
      </c>
    </row>
    <row r="1943" spans="1:2" ht="15">
      <c r="A1943" s="121">
        <v>6</v>
      </c>
      <c r="B1943" s="121">
        <v>1578</v>
      </c>
    </row>
    <row r="1944" spans="1:2" ht="15">
      <c r="A1944" s="121">
        <v>7</v>
      </c>
      <c r="B1944" s="121">
        <v>736</v>
      </c>
    </row>
    <row r="1945" spans="1:2" ht="15">
      <c r="A1945" s="121">
        <v>8</v>
      </c>
      <c r="B1945" s="121">
        <v>694</v>
      </c>
    </row>
    <row r="1946" spans="1:2" ht="15">
      <c r="A1946" s="121">
        <v>9</v>
      </c>
      <c r="B1946" s="121">
        <v>746</v>
      </c>
    </row>
    <row r="1947" spans="1:2" ht="15">
      <c r="A1947" s="121"/>
      <c r="B1947" s="123">
        <f>AVERAGE(B1938:B1946)</f>
        <v>844.8888888888889</v>
      </c>
    </row>
    <row r="1948" spans="1:2" ht="15">
      <c r="A1948" s="121"/>
      <c r="B1948" s="121"/>
    </row>
    <row r="1949" spans="1:2" ht="15">
      <c r="A1949" s="121"/>
      <c r="B1949" s="121"/>
    </row>
    <row r="1950" spans="1:2" ht="15">
      <c r="A1950" s="122" t="s">
        <v>122</v>
      </c>
      <c r="B1950" s="121">
        <v>1017</v>
      </c>
    </row>
    <row r="1951" spans="1:2" ht="15">
      <c r="A1951" s="121">
        <v>11</v>
      </c>
      <c r="B1951" s="121">
        <v>2247</v>
      </c>
    </row>
    <row r="1952" spans="1:2" ht="15">
      <c r="A1952" s="121">
        <v>12</v>
      </c>
      <c r="B1952" s="121">
        <v>1272</v>
      </c>
    </row>
    <row r="1953" spans="1:2" ht="15">
      <c r="A1953" s="121">
        <v>13</v>
      </c>
      <c r="B1953" s="121">
        <v>567</v>
      </c>
    </row>
    <row r="1954" spans="1:2" ht="15">
      <c r="A1954" s="121">
        <v>14</v>
      </c>
      <c r="B1954" s="121">
        <v>250</v>
      </c>
    </row>
    <row r="1955" spans="1:2" ht="15">
      <c r="A1955" s="121">
        <v>15</v>
      </c>
      <c r="B1955" s="121">
        <v>567</v>
      </c>
    </row>
    <row r="1956" spans="1:2" ht="15">
      <c r="A1956" s="121">
        <v>16</v>
      </c>
      <c r="B1956" s="121">
        <v>225</v>
      </c>
    </row>
    <row r="1957" spans="1:2" ht="15">
      <c r="A1957" s="121">
        <v>17</v>
      </c>
      <c r="B1957" s="121">
        <v>962</v>
      </c>
    </row>
    <row r="1958" spans="1:2" s="121" customFormat="1" ht="15">
      <c r="A1958" s="121">
        <v>18</v>
      </c>
      <c r="B1958" s="121">
        <v>1278</v>
      </c>
    </row>
    <row r="1959" spans="2:110" s="121" customFormat="1" ht="15">
      <c r="B1959" s="124">
        <f>AVERAGE(B1950:B1958)</f>
        <v>931.6666666666666</v>
      </c>
      <c r="AI1959" s="121" t="s">
        <v>133</v>
      </c>
      <c r="BP1959" s="121" t="s">
        <v>134</v>
      </c>
      <c r="CZ1959" s="123" t="s">
        <v>135</v>
      </c>
      <c r="DA1959" s="123" t="s">
        <v>136</v>
      </c>
      <c r="DB1959" s="123" t="s">
        <v>137</v>
      </c>
      <c r="DC1959" s="123" t="s">
        <v>138</v>
      </c>
      <c r="DD1959" s="123" t="s">
        <v>139</v>
      </c>
      <c r="DE1959" s="123" t="s">
        <v>140</v>
      </c>
      <c r="DF1959" s="123" t="s">
        <v>77</v>
      </c>
    </row>
    <row r="1960" spans="3:115" s="121" customFormat="1" ht="15">
      <c r="C1960" s="121" t="s">
        <v>141</v>
      </c>
      <c r="K1960" s="121" t="s">
        <v>142</v>
      </c>
      <c r="L1960" s="121" t="s">
        <v>143</v>
      </c>
      <c r="P1960" s="121" t="s">
        <v>144</v>
      </c>
      <c r="X1960" s="121" t="s">
        <v>145</v>
      </c>
      <c r="Z1960" s="121" t="s">
        <v>80</v>
      </c>
      <c r="AD1960" s="121" t="s">
        <v>146</v>
      </c>
      <c r="AG1960" s="121" t="s">
        <v>147</v>
      </c>
      <c r="AI1960" s="121" t="s">
        <v>148</v>
      </c>
      <c r="AJ1960" s="121" t="s">
        <v>141</v>
      </c>
      <c r="AR1960" s="121" t="s">
        <v>142</v>
      </c>
      <c r="AS1960" s="121" t="s">
        <v>143</v>
      </c>
      <c r="AW1960" s="121" t="s">
        <v>144</v>
      </c>
      <c r="BE1960" s="121" t="s">
        <v>145</v>
      </c>
      <c r="BG1960" s="121" t="s">
        <v>80</v>
      </c>
      <c r="BK1960" s="121" t="s">
        <v>146</v>
      </c>
      <c r="BN1960" s="121" t="s">
        <v>147</v>
      </c>
      <c r="BP1960" s="121" t="s">
        <v>148</v>
      </c>
      <c r="BQ1960" s="121" t="s">
        <v>141</v>
      </c>
      <c r="BY1960" s="121" t="s">
        <v>142</v>
      </c>
      <c r="BZ1960" s="121" t="s">
        <v>143</v>
      </c>
      <c r="CD1960" s="121" t="s">
        <v>144</v>
      </c>
      <c r="CL1960" s="121" t="s">
        <v>145</v>
      </c>
      <c r="CN1960" s="121" t="s">
        <v>80</v>
      </c>
      <c r="CR1960" s="121" t="s">
        <v>146</v>
      </c>
      <c r="CU1960" s="121" t="s">
        <v>147</v>
      </c>
      <c r="CX1960" s="121">
        <v>2002</v>
      </c>
      <c r="CY1960" s="121" t="s">
        <v>149</v>
      </c>
      <c r="CZ1960" s="125">
        <v>1470</v>
      </c>
      <c r="DA1960" s="125">
        <v>931.6666666666666</v>
      </c>
      <c r="DB1960" s="125">
        <v>500.3333333333333</v>
      </c>
      <c r="DC1960" s="125">
        <v>368.22222222222223</v>
      </c>
      <c r="DD1960" s="126">
        <v>1007.1111111111111</v>
      </c>
      <c r="DE1960" s="125">
        <v>51</v>
      </c>
      <c r="DF1960" s="125">
        <v>215.44444444444446</v>
      </c>
      <c r="DI1960" s="127"/>
      <c r="DJ1960" s="127"/>
      <c r="DK1960" s="127"/>
    </row>
    <row r="1961" spans="3:115" s="121" customFormat="1" ht="15">
      <c r="C1961" s="121" t="s">
        <v>150</v>
      </c>
      <c r="D1961" s="121" t="s">
        <v>151</v>
      </c>
      <c r="E1961" s="121" t="s">
        <v>152</v>
      </c>
      <c r="F1961" s="121" t="s">
        <v>153</v>
      </c>
      <c r="G1961" s="121" t="s">
        <v>154</v>
      </c>
      <c r="H1961" s="121" t="s">
        <v>155</v>
      </c>
      <c r="I1961" s="121" t="s">
        <v>156</v>
      </c>
      <c r="J1961" s="121" t="s">
        <v>157</v>
      </c>
      <c r="K1961" s="121" t="s">
        <v>158</v>
      </c>
      <c r="L1961" s="121" t="s">
        <v>159</v>
      </c>
      <c r="M1961" s="121" t="s">
        <v>160</v>
      </c>
      <c r="N1961" s="121" t="s">
        <v>161</v>
      </c>
      <c r="O1961" s="121" t="s">
        <v>162</v>
      </c>
      <c r="P1961" s="121" t="s">
        <v>163</v>
      </c>
      <c r="Q1961" s="121" t="s">
        <v>164</v>
      </c>
      <c r="R1961" s="121" t="s">
        <v>165</v>
      </c>
      <c r="S1961" s="121" t="s">
        <v>166</v>
      </c>
      <c r="T1961" s="121" t="s">
        <v>167</v>
      </c>
      <c r="U1961" s="121" t="s">
        <v>168</v>
      </c>
      <c r="V1961" s="121" t="s">
        <v>169</v>
      </c>
      <c r="W1961" s="121" t="s">
        <v>168</v>
      </c>
      <c r="X1961" s="121" t="s">
        <v>170</v>
      </c>
      <c r="Y1961" s="121" t="s">
        <v>171</v>
      </c>
      <c r="Z1961" s="121" t="s">
        <v>81</v>
      </c>
      <c r="AA1961" s="121" t="s">
        <v>168</v>
      </c>
      <c r="AB1961" s="121" t="s">
        <v>172</v>
      </c>
      <c r="AC1961" s="121" t="s">
        <v>168</v>
      </c>
      <c r="AD1961" s="121" t="s">
        <v>173</v>
      </c>
      <c r="AE1961" s="121" t="s">
        <v>174</v>
      </c>
      <c r="AF1961" s="121" t="s">
        <v>175</v>
      </c>
      <c r="AG1961" s="121" t="s">
        <v>176</v>
      </c>
      <c r="AH1961" s="121" t="s">
        <v>177</v>
      </c>
      <c r="AJ1961" s="121" t="s">
        <v>150</v>
      </c>
      <c r="AK1961" s="121" t="s">
        <v>151</v>
      </c>
      <c r="AL1961" s="121" t="s">
        <v>152</v>
      </c>
      <c r="AM1961" s="121" t="s">
        <v>153</v>
      </c>
      <c r="AN1961" s="121" t="s">
        <v>154</v>
      </c>
      <c r="AO1961" s="121" t="s">
        <v>155</v>
      </c>
      <c r="AP1961" s="121" t="s">
        <v>156</v>
      </c>
      <c r="AQ1961" s="121" t="s">
        <v>157</v>
      </c>
      <c r="AR1961" s="121" t="s">
        <v>158</v>
      </c>
      <c r="AS1961" s="121" t="s">
        <v>159</v>
      </c>
      <c r="AT1961" s="121" t="s">
        <v>160</v>
      </c>
      <c r="AU1961" s="121" t="s">
        <v>161</v>
      </c>
      <c r="AV1961" s="121" t="s">
        <v>162</v>
      </c>
      <c r="AW1961" s="121" t="s">
        <v>163</v>
      </c>
      <c r="AX1961" s="121" t="s">
        <v>164</v>
      </c>
      <c r="AY1961" s="121" t="s">
        <v>165</v>
      </c>
      <c r="AZ1961" s="121" t="s">
        <v>166</v>
      </c>
      <c r="BA1961" s="121" t="s">
        <v>167</v>
      </c>
      <c r="BB1961" s="121" t="s">
        <v>168</v>
      </c>
      <c r="BC1961" s="121" t="s">
        <v>169</v>
      </c>
      <c r="BD1961" s="121" t="s">
        <v>168</v>
      </c>
      <c r="BE1961" s="121" t="s">
        <v>170</v>
      </c>
      <c r="BF1961" s="121" t="s">
        <v>171</v>
      </c>
      <c r="BG1961" s="121" t="s">
        <v>81</v>
      </c>
      <c r="BH1961" s="121" t="s">
        <v>168</v>
      </c>
      <c r="BI1961" s="121" t="s">
        <v>172</v>
      </c>
      <c r="BJ1961" s="121" t="s">
        <v>168</v>
      </c>
      <c r="BK1961" s="121" t="s">
        <v>173</v>
      </c>
      <c r="BL1961" s="121" t="s">
        <v>174</v>
      </c>
      <c r="BM1961" s="121" t="s">
        <v>175</v>
      </c>
      <c r="BN1961" s="121" t="s">
        <v>176</v>
      </c>
      <c r="BQ1961" s="121" t="s">
        <v>150</v>
      </c>
      <c r="BR1961" s="121" t="s">
        <v>151</v>
      </c>
      <c r="BS1961" s="121" t="s">
        <v>152</v>
      </c>
      <c r="BT1961" s="121" t="s">
        <v>153</v>
      </c>
      <c r="BU1961" s="121" t="s">
        <v>154</v>
      </c>
      <c r="BV1961" s="121" t="s">
        <v>155</v>
      </c>
      <c r="BW1961" s="121" t="s">
        <v>156</v>
      </c>
      <c r="BX1961" s="121" t="s">
        <v>157</v>
      </c>
      <c r="BY1961" s="121" t="s">
        <v>158</v>
      </c>
      <c r="BZ1961" s="121" t="s">
        <v>159</v>
      </c>
      <c r="CA1961" s="121" t="s">
        <v>160</v>
      </c>
      <c r="CB1961" s="121" t="s">
        <v>161</v>
      </c>
      <c r="CC1961" s="121" t="s">
        <v>162</v>
      </c>
      <c r="CD1961" s="121" t="s">
        <v>163</v>
      </c>
      <c r="CE1961" s="121" t="s">
        <v>164</v>
      </c>
      <c r="CF1961" s="121" t="s">
        <v>165</v>
      </c>
      <c r="CG1961" s="121" t="s">
        <v>166</v>
      </c>
      <c r="CH1961" s="121" t="s">
        <v>167</v>
      </c>
      <c r="CI1961" s="121" t="s">
        <v>168</v>
      </c>
      <c r="CJ1961" s="121" t="s">
        <v>169</v>
      </c>
      <c r="CK1961" s="121" t="s">
        <v>168</v>
      </c>
      <c r="CL1961" s="121" t="s">
        <v>170</v>
      </c>
      <c r="CM1961" s="121" t="s">
        <v>171</v>
      </c>
      <c r="CN1961" s="121" t="s">
        <v>81</v>
      </c>
      <c r="CO1961" s="121" t="s">
        <v>168</v>
      </c>
      <c r="CP1961" s="121" t="s">
        <v>172</v>
      </c>
      <c r="CQ1961" s="121" t="s">
        <v>168</v>
      </c>
      <c r="CR1961" s="121" t="s">
        <v>173</v>
      </c>
      <c r="CS1961" s="121" t="s">
        <v>174</v>
      </c>
      <c r="CT1961" s="121" t="s">
        <v>175</v>
      </c>
      <c r="CU1961" s="121" t="s">
        <v>176</v>
      </c>
      <c r="CX1961" s="121" t="s">
        <v>141</v>
      </c>
      <c r="CY1961" s="121" t="s">
        <v>150</v>
      </c>
      <c r="CZ1961" s="125">
        <v>80.88888888888889</v>
      </c>
      <c r="DA1961" s="125">
        <v>9.777777777777779</v>
      </c>
      <c r="DB1961" s="125">
        <v>70.77777777777777</v>
      </c>
      <c r="DC1961" s="125">
        <v>0</v>
      </c>
      <c r="DD1961" s="126">
        <v>22.22222222222222</v>
      </c>
      <c r="DE1961" s="125">
        <v>5.555555555555555</v>
      </c>
      <c r="DF1961" s="125">
        <v>0</v>
      </c>
      <c r="DI1961" s="127"/>
      <c r="DJ1961" s="127"/>
      <c r="DK1961" s="127"/>
    </row>
    <row r="1962" spans="2:115" s="121" customFormat="1" ht="15">
      <c r="B1962" s="121">
        <v>260</v>
      </c>
      <c r="C1962" s="121">
        <v>7</v>
      </c>
      <c r="D1962" s="121">
        <v>37</v>
      </c>
      <c r="E1962" s="121">
        <v>40</v>
      </c>
      <c r="F1962" s="121">
        <v>10</v>
      </c>
      <c r="G1962" s="121">
        <v>0</v>
      </c>
      <c r="H1962" s="121">
        <v>3</v>
      </c>
      <c r="I1962" s="121">
        <v>0</v>
      </c>
      <c r="J1962" s="121">
        <v>78</v>
      </c>
      <c r="K1962" s="121">
        <v>105</v>
      </c>
      <c r="L1962" s="121">
        <v>0</v>
      </c>
      <c r="M1962" s="121">
        <v>56</v>
      </c>
      <c r="N1962" s="121">
        <v>49</v>
      </c>
      <c r="O1962" s="121">
        <v>70</v>
      </c>
      <c r="P1962" s="121">
        <v>0</v>
      </c>
      <c r="Q1962" s="121">
        <v>0</v>
      </c>
      <c r="R1962" s="121">
        <v>11</v>
      </c>
      <c r="S1962" s="121">
        <v>6</v>
      </c>
      <c r="T1962" s="121">
        <v>70</v>
      </c>
      <c r="U1962" s="121">
        <v>42</v>
      </c>
      <c r="V1962" s="121">
        <v>94</v>
      </c>
      <c r="W1962" s="121">
        <v>57</v>
      </c>
      <c r="X1962" s="121">
        <v>175</v>
      </c>
      <c r="Y1962" s="121">
        <v>0</v>
      </c>
      <c r="Z1962" s="121">
        <v>175</v>
      </c>
      <c r="AA1962" s="121">
        <v>105</v>
      </c>
      <c r="AB1962" s="121">
        <v>0</v>
      </c>
      <c r="AC1962" s="121">
        <v>0</v>
      </c>
      <c r="AD1962" s="121">
        <v>175</v>
      </c>
      <c r="AE1962" s="121">
        <v>0</v>
      </c>
      <c r="AF1962" s="121">
        <v>0</v>
      </c>
      <c r="AG1962" s="121">
        <v>290</v>
      </c>
      <c r="AI1962" s="121">
        <v>200</v>
      </c>
      <c r="AJ1962" s="121">
        <v>9</v>
      </c>
      <c r="AK1962" s="121">
        <v>42</v>
      </c>
      <c r="AL1962" s="121">
        <v>45</v>
      </c>
      <c r="AM1962" s="121">
        <v>10</v>
      </c>
      <c r="AO1962" s="121">
        <v>5</v>
      </c>
      <c r="AP1962" s="121">
        <v>0</v>
      </c>
      <c r="AQ1962" s="121">
        <v>89</v>
      </c>
      <c r="AR1962" s="121">
        <v>119</v>
      </c>
      <c r="AS1962" s="121">
        <v>0</v>
      </c>
      <c r="AT1962" s="121">
        <v>45</v>
      </c>
      <c r="AU1962" s="121">
        <v>65</v>
      </c>
      <c r="AV1962" s="121">
        <v>90</v>
      </c>
      <c r="AW1962" s="121">
        <v>0</v>
      </c>
      <c r="AX1962" s="121">
        <v>0</v>
      </c>
      <c r="AY1962" s="121">
        <v>14</v>
      </c>
      <c r="AZ1962" s="121">
        <v>7</v>
      </c>
      <c r="BA1962" s="121">
        <v>90</v>
      </c>
      <c r="BB1962" s="121">
        <v>54</v>
      </c>
      <c r="BC1962" s="121">
        <v>96</v>
      </c>
      <c r="BD1962" s="121">
        <v>58</v>
      </c>
      <c r="BE1962" s="121">
        <v>200</v>
      </c>
      <c r="BF1962" s="121">
        <v>0</v>
      </c>
      <c r="BG1962" s="121">
        <v>200</v>
      </c>
      <c r="BH1962" s="121">
        <v>119</v>
      </c>
      <c r="BI1962" s="121">
        <v>0</v>
      </c>
      <c r="BJ1962" s="121">
        <v>0</v>
      </c>
      <c r="BK1962" s="121">
        <v>200</v>
      </c>
      <c r="BL1962" s="121">
        <v>0</v>
      </c>
      <c r="BM1962" s="121">
        <v>0</v>
      </c>
      <c r="BN1962" s="121">
        <v>290</v>
      </c>
      <c r="BP1962" s="121">
        <v>230</v>
      </c>
      <c r="BQ1962" s="121">
        <v>9</v>
      </c>
      <c r="BR1962" s="121">
        <v>45</v>
      </c>
      <c r="BS1962" s="121">
        <v>45</v>
      </c>
      <c r="BT1962" s="121">
        <v>15</v>
      </c>
      <c r="BU1962" s="121">
        <v>0</v>
      </c>
      <c r="BV1962" s="121">
        <v>5</v>
      </c>
      <c r="BW1962" s="121">
        <v>0</v>
      </c>
      <c r="BX1962" s="121">
        <v>111</v>
      </c>
      <c r="BY1962" s="121">
        <v>127</v>
      </c>
      <c r="BZ1962" s="121">
        <v>0</v>
      </c>
      <c r="CA1962" s="121">
        <v>56</v>
      </c>
      <c r="CB1962" s="121">
        <v>65</v>
      </c>
      <c r="CC1962" s="121">
        <v>109</v>
      </c>
      <c r="CD1962" s="121">
        <v>0</v>
      </c>
      <c r="CE1962" s="121">
        <v>0</v>
      </c>
      <c r="CF1962" s="121">
        <v>15</v>
      </c>
      <c r="CG1962" s="121">
        <v>7</v>
      </c>
      <c r="CH1962" s="121">
        <v>100</v>
      </c>
      <c r="CI1962" s="121">
        <v>60</v>
      </c>
      <c r="CJ1962" s="121">
        <v>115</v>
      </c>
      <c r="CK1962" s="121">
        <v>60</v>
      </c>
      <c r="CL1962" s="121">
        <v>230</v>
      </c>
      <c r="CM1962" s="121">
        <v>0</v>
      </c>
      <c r="CN1962" s="121">
        <v>230</v>
      </c>
      <c r="CO1962" s="121">
        <v>127</v>
      </c>
      <c r="CP1962" s="121">
        <v>0</v>
      </c>
      <c r="CQ1962" s="121">
        <v>0</v>
      </c>
      <c r="CR1962" s="121">
        <v>230</v>
      </c>
      <c r="CS1962" s="121">
        <v>0</v>
      </c>
      <c r="CT1962" s="121">
        <v>0</v>
      </c>
      <c r="CU1962" s="121">
        <v>290</v>
      </c>
      <c r="CY1962" s="121" t="s">
        <v>151</v>
      </c>
      <c r="CZ1962" s="125">
        <v>156.77777777777777</v>
      </c>
      <c r="DA1962" s="125">
        <v>161.55555555555554</v>
      </c>
      <c r="DB1962" s="125">
        <v>148</v>
      </c>
      <c r="DC1962" s="125">
        <v>18.125</v>
      </c>
      <c r="DD1962" s="126">
        <v>119.66666666666667</v>
      </c>
      <c r="DE1962" s="125">
        <v>8.333333333333334</v>
      </c>
      <c r="DF1962" s="125">
        <v>28.22222222222222</v>
      </c>
      <c r="DI1962" s="127"/>
      <c r="DJ1962" s="127"/>
      <c r="DK1962" s="127"/>
    </row>
    <row r="1963" spans="1:115" s="121" customFormat="1" ht="15">
      <c r="A1963" s="122" t="s">
        <v>124</v>
      </c>
      <c r="B1963" s="121">
        <v>600</v>
      </c>
      <c r="C1963" s="121">
        <v>0</v>
      </c>
      <c r="D1963" s="121">
        <v>80</v>
      </c>
      <c r="E1963" s="121">
        <v>130</v>
      </c>
      <c r="F1963" s="121">
        <v>16</v>
      </c>
      <c r="G1963" s="121">
        <v>17</v>
      </c>
      <c r="H1963" s="121">
        <v>25</v>
      </c>
      <c r="I1963" s="121">
        <v>0</v>
      </c>
      <c r="J1963" s="121">
        <v>0</v>
      </c>
      <c r="K1963" s="121">
        <v>108</v>
      </c>
      <c r="L1963" s="121">
        <v>0</v>
      </c>
      <c r="M1963" s="121">
        <v>85</v>
      </c>
      <c r="N1963" s="121">
        <v>85</v>
      </c>
      <c r="O1963" s="121">
        <v>98</v>
      </c>
      <c r="P1963" s="121">
        <v>0</v>
      </c>
      <c r="Q1963" s="121">
        <v>0</v>
      </c>
      <c r="R1963" s="121">
        <v>0</v>
      </c>
      <c r="S1963" s="121">
        <v>0</v>
      </c>
      <c r="T1963" s="121">
        <v>108</v>
      </c>
      <c r="U1963" s="121">
        <v>44</v>
      </c>
      <c r="V1963" s="121">
        <v>150</v>
      </c>
      <c r="W1963" s="121">
        <v>64</v>
      </c>
      <c r="X1963" s="121">
        <v>268</v>
      </c>
      <c r="Y1963" s="121">
        <v>0</v>
      </c>
      <c r="Z1963" s="121">
        <v>268</v>
      </c>
      <c r="AA1963" s="121">
        <v>108</v>
      </c>
      <c r="AB1963" s="121">
        <v>0</v>
      </c>
      <c r="AC1963" s="121">
        <v>0</v>
      </c>
      <c r="AD1963" s="121">
        <v>208</v>
      </c>
      <c r="AE1963" s="121">
        <v>0</v>
      </c>
      <c r="AF1963" s="121">
        <v>60</v>
      </c>
      <c r="AG1963" s="121">
        <v>340</v>
      </c>
      <c r="AI1963" s="121">
        <v>362</v>
      </c>
      <c r="AJ1963" s="121">
        <v>0</v>
      </c>
      <c r="AK1963" s="121">
        <v>150</v>
      </c>
      <c r="AL1963" s="121">
        <v>150</v>
      </c>
      <c r="AM1963" s="121">
        <v>16</v>
      </c>
      <c r="AN1963" s="121">
        <v>17</v>
      </c>
      <c r="AO1963" s="121">
        <v>29</v>
      </c>
      <c r="AP1963" s="121">
        <v>0</v>
      </c>
      <c r="AQ1963" s="121">
        <v>0</v>
      </c>
      <c r="AR1963" s="121">
        <v>145</v>
      </c>
      <c r="AS1963" s="121">
        <v>0</v>
      </c>
      <c r="AT1963" s="121">
        <v>142</v>
      </c>
      <c r="AU1963" s="121">
        <v>125</v>
      </c>
      <c r="AV1963" s="121">
        <v>95</v>
      </c>
      <c r="AW1963" s="121">
        <v>0</v>
      </c>
      <c r="AX1963" s="121">
        <v>0</v>
      </c>
      <c r="AY1963" s="121">
        <v>0</v>
      </c>
      <c r="AZ1963" s="121">
        <v>0</v>
      </c>
      <c r="BA1963" s="121">
        <v>108</v>
      </c>
      <c r="BB1963" s="121">
        <v>44</v>
      </c>
      <c r="BC1963" s="121">
        <v>254</v>
      </c>
      <c r="BD1963" s="121">
        <v>101</v>
      </c>
      <c r="BE1963" s="121">
        <v>362</v>
      </c>
      <c r="BF1963" s="121">
        <v>0</v>
      </c>
      <c r="BG1963" s="121">
        <v>362</v>
      </c>
      <c r="BH1963" s="121">
        <v>145</v>
      </c>
      <c r="BI1963" s="121">
        <v>0</v>
      </c>
      <c r="BJ1963" s="121">
        <v>0</v>
      </c>
      <c r="BK1963" s="121">
        <v>297</v>
      </c>
      <c r="BL1963" s="121">
        <v>0</v>
      </c>
      <c r="BM1963" s="121">
        <v>65</v>
      </c>
      <c r="BN1963" s="121">
        <v>340</v>
      </c>
      <c r="BP1963" s="121">
        <v>444</v>
      </c>
      <c r="BQ1963" s="121">
        <v>0</v>
      </c>
      <c r="BR1963" s="121">
        <v>150</v>
      </c>
      <c r="BS1963" s="121">
        <v>230</v>
      </c>
      <c r="BT1963" s="121">
        <v>16</v>
      </c>
      <c r="BU1963" s="121">
        <v>18</v>
      </c>
      <c r="BV1963" s="121">
        <v>30</v>
      </c>
      <c r="BW1963" s="121">
        <v>0</v>
      </c>
      <c r="BX1963" s="121">
        <v>0</v>
      </c>
      <c r="BY1963" s="121">
        <v>178</v>
      </c>
      <c r="BZ1963" s="121">
        <v>0</v>
      </c>
      <c r="CA1963" s="121">
        <v>125</v>
      </c>
      <c r="CB1963" s="121">
        <v>145</v>
      </c>
      <c r="CC1963" s="121">
        <v>174</v>
      </c>
      <c r="CD1963" s="121">
        <v>0</v>
      </c>
      <c r="CE1963" s="121">
        <v>0</v>
      </c>
      <c r="CF1963" s="121">
        <v>0</v>
      </c>
      <c r="CG1963" s="121">
        <v>0</v>
      </c>
      <c r="CH1963" s="121">
        <v>205</v>
      </c>
      <c r="CI1963" s="121">
        <v>82</v>
      </c>
      <c r="CJ1963" s="121">
        <v>239</v>
      </c>
      <c r="CK1963" s="121">
        <v>96</v>
      </c>
      <c r="CL1963" s="121">
        <v>444</v>
      </c>
      <c r="CM1963" s="121">
        <v>0</v>
      </c>
      <c r="CN1963" s="121">
        <v>444</v>
      </c>
      <c r="CO1963" s="121">
        <v>178</v>
      </c>
      <c r="CP1963" s="121">
        <v>0</v>
      </c>
      <c r="CQ1963" s="121">
        <v>0</v>
      </c>
      <c r="CR1963" s="121">
        <v>354</v>
      </c>
      <c r="CS1963" s="121">
        <v>0</v>
      </c>
      <c r="CT1963" s="121">
        <v>90</v>
      </c>
      <c r="CU1963" s="121">
        <v>340</v>
      </c>
      <c r="CY1963" s="121" t="s">
        <v>152</v>
      </c>
      <c r="CZ1963" s="125">
        <v>160.25</v>
      </c>
      <c r="DA1963" s="125">
        <v>248.875</v>
      </c>
      <c r="DB1963" s="125">
        <v>71.77777777777777</v>
      </c>
      <c r="DC1963" s="125">
        <v>79.88888888888889</v>
      </c>
      <c r="DD1963" s="126">
        <v>54.333333333333336</v>
      </c>
      <c r="DE1963" s="125">
        <v>19.22222222222222</v>
      </c>
      <c r="DF1963" s="125">
        <v>55.666666666666664</v>
      </c>
      <c r="DI1963" s="128"/>
      <c r="DJ1963" s="128"/>
      <c r="DK1963" s="128"/>
    </row>
    <row r="1964" spans="1:115" s="121" customFormat="1" ht="15">
      <c r="A1964" s="121">
        <v>20</v>
      </c>
      <c r="B1964" s="121">
        <v>198</v>
      </c>
      <c r="C1964" s="121">
        <v>5</v>
      </c>
      <c r="D1964" s="121">
        <v>20</v>
      </c>
      <c r="E1964" s="121">
        <v>12</v>
      </c>
      <c r="F1964" s="121">
        <v>7</v>
      </c>
      <c r="G1964" s="121">
        <v>6</v>
      </c>
      <c r="H1964" s="121">
        <v>7</v>
      </c>
      <c r="I1964" s="121">
        <v>0</v>
      </c>
      <c r="J1964" s="121">
        <v>0</v>
      </c>
      <c r="K1964" s="121">
        <v>22</v>
      </c>
      <c r="L1964" s="121">
        <v>0</v>
      </c>
      <c r="M1964" s="121">
        <v>25</v>
      </c>
      <c r="N1964" s="121">
        <v>25</v>
      </c>
      <c r="O1964" s="121">
        <v>7</v>
      </c>
      <c r="P1964" s="121">
        <v>0</v>
      </c>
      <c r="Q1964" s="121">
        <v>0</v>
      </c>
      <c r="R1964" s="121">
        <v>0</v>
      </c>
      <c r="S1964" s="121">
        <v>0</v>
      </c>
      <c r="T1964" s="121">
        <v>23</v>
      </c>
      <c r="U1964" s="121">
        <v>12</v>
      </c>
      <c r="V1964" s="121">
        <v>34</v>
      </c>
      <c r="W1964" s="121">
        <v>10</v>
      </c>
      <c r="X1964" s="121">
        <v>57</v>
      </c>
      <c r="Y1964" s="121">
        <v>0</v>
      </c>
      <c r="Z1964" s="121">
        <v>57</v>
      </c>
      <c r="AA1964" s="121">
        <v>22</v>
      </c>
      <c r="AB1964" s="121">
        <v>0</v>
      </c>
      <c r="AC1964" s="121">
        <v>0</v>
      </c>
      <c r="AD1964" s="121">
        <v>57</v>
      </c>
      <c r="AE1964" s="121">
        <v>0</v>
      </c>
      <c r="AF1964" s="121">
        <v>0</v>
      </c>
      <c r="AG1964" s="121">
        <v>290</v>
      </c>
      <c r="AI1964" s="121">
        <v>75</v>
      </c>
      <c r="AJ1964" s="121">
        <v>10</v>
      </c>
      <c r="AK1964" s="121">
        <v>30</v>
      </c>
      <c r="AL1964" s="121">
        <v>12</v>
      </c>
      <c r="AM1964" s="121">
        <v>8</v>
      </c>
      <c r="AN1964" s="121">
        <v>6</v>
      </c>
      <c r="AO1964" s="121">
        <v>9</v>
      </c>
      <c r="AP1964" s="121">
        <v>0</v>
      </c>
      <c r="AQ1964" s="121">
        <v>0</v>
      </c>
      <c r="AR1964" s="121">
        <v>30</v>
      </c>
      <c r="AS1964" s="121">
        <v>0</v>
      </c>
      <c r="AT1964" s="121">
        <v>26</v>
      </c>
      <c r="AU1964" s="121">
        <v>25</v>
      </c>
      <c r="AV1964" s="121">
        <v>24</v>
      </c>
      <c r="AW1964" s="121">
        <v>0</v>
      </c>
      <c r="AX1964" s="121">
        <v>0</v>
      </c>
      <c r="AY1964" s="121">
        <v>0</v>
      </c>
      <c r="AZ1964" s="121">
        <v>0</v>
      </c>
      <c r="BA1964" s="121">
        <v>24</v>
      </c>
      <c r="BB1964" s="121">
        <v>14</v>
      </c>
      <c r="BC1964" s="121">
        <v>51</v>
      </c>
      <c r="BD1964" s="121">
        <v>16</v>
      </c>
      <c r="BE1964" s="121">
        <v>75</v>
      </c>
      <c r="BF1964" s="121">
        <v>0</v>
      </c>
      <c r="BG1964" s="121">
        <v>75</v>
      </c>
      <c r="BH1964" s="121">
        <v>30</v>
      </c>
      <c r="BI1964" s="121">
        <v>0</v>
      </c>
      <c r="BJ1964" s="121">
        <v>0</v>
      </c>
      <c r="BK1964" s="121">
        <v>75</v>
      </c>
      <c r="BL1964" s="121">
        <v>0</v>
      </c>
      <c r="BM1964" s="121">
        <v>0</v>
      </c>
      <c r="BN1964" s="121">
        <v>290</v>
      </c>
      <c r="BP1964" s="121">
        <v>76</v>
      </c>
      <c r="BQ1964" s="121">
        <v>10</v>
      </c>
      <c r="BR1964" s="121">
        <v>30</v>
      </c>
      <c r="BS1964" s="121">
        <v>12</v>
      </c>
      <c r="BT1964" s="121">
        <v>8</v>
      </c>
      <c r="BU1964" s="121">
        <v>7</v>
      </c>
      <c r="BV1964" s="121">
        <v>9</v>
      </c>
      <c r="BW1964" s="121">
        <v>0</v>
      </c>
      <c r="BX1964" s="121">
        <v>0</v>
      </c>
      <c r="BY1964" s="121">
        <v>31</v>
      </c>
      <c r="BZ1964" s="121">
        <v>0</v>
      </c>
      <c r="CA1964" s="121">
        <v>25</v>
      </c>
      <c r="CB1964" s="121">
        <v>30</v>
      </c>
      <c r="CC1964" s="121">
        <v>21</v>
      </c>
      <c r="CD1964" s="121">
        <v>0</v>
      </c>
      <c r="CE1964" s="121">
        <v>0</v>
      </c>
      <c r="CF1964" s="121">
        <v>0</v>
      </c>
      <c r="CG1964" s="121">
        <v>0</v>
      </c>
      <c r="CH1964" s="121">
        <v>26</v>
      </c>
      <c r="CI1964" s="121">
        <v>14</v>
      </c>
      <c r="CJ1964" s="121">
        <v>50</v>
      </c>
      <c r="CK1964" s="121">
        <v>17</v>
      </c>
      <c r="CL1964" s="121">
        <v>76</v>
      </c>
      <c r="CM1964" s="121">
        <v>0</v>
      </c>
      <c r="CN1964" s="121">
        <v>76</v>
      </c>
      <c r="CO1964" s="121">
        <v>31</v>
      </c>
      <c r="CP1964" s="121">
        <v>0</v>
      </c>
      <c r="CQ1964" s="121">
        <v>0</v>
      </c>
      <c r="CR1964" s="121">
        <v>76</v>
      </c>
      <c r="CS1964" s="121">
        <v>0</v>
      </c>
      <c r="CT1964" s="121">
        <v>0</v>
      </c>
      <c r="CU1964" s="121">
        <v>290</v>
      </c>
      <c r="CY1964" s="121" t="s">
        <v>153</v>
      </c>
      <c r="CZ1964" s="125">
        <v>103.88888888888889</v>
      </c>
      <c r="DA1964" s="125">
        <v>29.555555555555557</v>
      </c>
      <c r="DB1964" s="125">
        <v>25.333333333333332</v>
      </c>
      <c r="DC1964" s="125">
        <v>18.11111111111111</v>
      </c>
      <c r="DD1964" s="126">
        <v>12.11111111111111</v>
      </c>
      <c r="DE1964" s="125">
        <v>3.4444444444444446</v>
      </c>
      <c r="DF1964" s="125">
        <v>12.11111111111111</v>
      </c>
      <c r="DI1964" s="128"/>
      <c r="DJ1964" s="128"/>
      <c r="DK1964" s="128"/>
    </row>
    <row r="1965" spans="1:115" s="121" customFormat="1" ht="15">
      <c r="A1965" s="121">
        <v>21</v>
      </c>
      <c r="B1965" s="121">
        <v>744</v>
      </c>
      <c r="C1965" s="121">
        <v>0</v>
      </c>
      <c r="D1965" s="121">
        <v>0</v>
      </c>
      <c r="E1965" s="121">
        <v>0</v>
      </c>
      <c r="F1965" s="121">
        <v>0</v>
      </c>
      <c r="G1965" s="121">
        <v>128</v>
      </c>
      <c r="H1965" s="121">
        <v>0</v>
      </c>
      <c r="I1965" s="121">
        <v>0</v>
      </c>
      <c r="J1965" s="121">
        <v>2163</v>
      </c>
      <c r="K1965" s="121">
        <v>1192</v>
      </c>
      <c r="L1965" s="121">
        <v>0</v>
      </c>
      <c r="M1965" s="121">
        <v>155</v>
      </c>
      <c r="N1965" s="121">
        <v>645</v>
      </c>
      <c r="O1965" s="121">
        <v>1491</v>
      </c>
      <c r="P1965" s="121">
        <v>2</v>
      </c>
      <c r="Q1965" s="121">
        <v>0</v>
      </c>
      <c r="R1965" s="121">
        <v>10</v>
      </c>
      <c r="S1965" s="121">
        <v>4</v>
      </c>
      <c r="T1965" s="121">
        <v>20</v>
      </c>
      <c r="U1965" s="121">
        <v>8</v>
      </c>
      <c r="V1965" s="121">
        <v>2259</v>
      </c>
      <c r="W1965" s="121">
        <v>1180</v>
      </c>
      <c r="X1965" s="121">
        <v>2176</v>
      </c>
      <c r="Y1965" s="121">
        <v>115</v>
      </c>
      <c r="Z1965" s="121">
        <v>2061</v>
      </c>
      <c r="AA1965" s="121">
        <v>1042</v>
      </c>
      <c r="AB1965" s="121">
        <v>230</v>
      </c>
      <c r="AC1965" s="121">
        <v>150</v>
      </c>
      <c r="AD1965" s="121">
        <v>2245</v>
      </c>
      <c r="AE1965" s="121">
        <v>0</v>
      </c>
      <c r="AF1965" s="121">
        <v>46</v>
      </c>
      <c r="AG1965" s="121">
        <v>280</v>
      </c>
      <c r="AI1965" s="121">
        <v>2379</v>
      </c>
      <c r="AJ1965" s="121">
        <v>0</v>
      </c>
      <c r="AK1965" s="121">
        <v>0</v>
      </c>
      <c r="AL1965" s="121">
        <v>0</v>
      </c>
      <c r="AM1965" s="121">
        <v>0</v>
      </c>
      <c r="AN1965" s="121">
        <v>134</v>
      </c>
      <c r="AO1965" s="121">
        <v>0</v>
      </c>
      <c r="AP1965" s="121">
        <v>0</v>
      </c>
      <c r="AQ1965" s="121">
        <v>2245</v>
      </c>
      <c r="AR1965" s="121">
        <v>1238</v>
      </c>
      <c r="AS1965" s="121">
        <v>0</v>
      </c>
      <c r="AT1965" s="121">
        <v>155</v>
      </c>
      <c r="AU1965" s="121">
        <v>645</v>
      </c>
      <c r="AV1965" s="121">
        <v>1579</v>
      </c>
      <c r="AW1965" s="121">
        <v>0</v>
      </c>
      <c r="AX1965" s="121">
        <v>0</v>
      </c>
      <c r="AY1965" s="121">
        <v>10</v>
      </c>
      <c r="AZ1965" s="121">
        <v>4</v>
      </c>
      <c r="BA1965" s="121">
        <v>20</v>
      </c>
      <c r="BB1965" s="121">
        <v>8</v>
      </c>
      <c r="BC1965" s="121">
        <v>2349</v>
      </c>
      <c r="BD1965" s="121">
        <v>1226</v>
      </c>
      <c r="BE1965" s="121">
        <v>2283</v>
      </c>
      <c r="BF1965" s="121">
        <v>96</v>
      </c>
      <c r="BG1965" s="121">
        <v>2141</v>
      </c>
      <c r="BH1965" s="121">
        <v>1042</v>
      </c>
      <c r="BI1965" s="121">
        <v>238</v>
      </c>
      <c r="BJ1965" s="121">
        <v>196</v>
      </c>
      <c r="BK1965" s="121">
        <v>2331</v>
      </c>
      <c r="BL1965" s="121">
        <v>0</v>
      </c>
      <c r="BM1965" s="121">
        <v>48</v>
      </c>
      <c r="BN1965" s="121">
        <v>280</v>
      </c>
      <c r="BP1965" s="121">
        <v>2549</v>
      </c>
      <c r="BQ1965" s="121">
        <v>0</v>
      </c>
      <c r="BR1965" s="121">
        <v>0</v>
      </c>
      <c r="BS1965" s="121">
        <v>0</v>
      </c>
      <c r="BT1965" s="121">
        <v>0</v>
      </c>
      <c r="BU1965" s="121">
        <v>136</v>
      </c>
      <c r="BV1965" s="121">
        <v>0</v>
      </c>
      <c r="BW1965" s="121">
        <v>0</v>
      </c>
      <c r="BX1965" s="121">
        <v>2413</v>
      </c>
      <c r="BY1965" s="121">
        <v>1235</v>
      </c>
      <c r="BZ1965" s="121">
        <v>0</v>
      </c>
      <c r="CA1965" s="121">
        <v>155</v>
      </c>
      <c r="CB1965" s="121">
        <v>645</v>
      </c>
      <c r="CC1965" s="121">
        <v>1749</v>
      </c>
      <c r="CD1965" s="121">
        <v>0</v>
      </c>
      <c r="CE1965" s="121">
        <v>0</v>
      </c>
      <c r="CF1965" s="121">
        <v>10</v>
      </c>
      <c r="CG1965" s="121">
        <v>4</v>
      </c>
      <c r="CH1965" s="121">
        <v>20</v>
      </c>
      <c r="CI1965" s="121">
        <v>8</v>
      </c>
      <c r="CJ1965" s="121">
        <v>2519</v>
      </c>
      <c r="CK1965" s="121">
        <v>1223</v>
      </c>
      <c r="CL1965" s="121">
        <v>2447</v>
      </c>
      <c r="CM1965" s="121">
        <v>102</v>
      </c>
      <c r="CN1965" s="121">
        <v>2305</v>
      </c>
      <c r="CO1965" s="121">
        <v>1105</v>
      </c>
      <c r="CP1965" s="121">
        <v>244</v>
      </c>
      <c r="CQ1965" s="121">
        <v>130</v>
      </c>
      <c r="CR1965" s="121">
        <v>2498</v>
      </c>
      <c r="CS1965" s="121">
        <v>0</v>
      </c>
      <c r="CT1965" s="121">
        <v>51</v>
      </c>
      <c r="CU1965" s="121">
        <v>280</v>
      </c>
      <c r="CY1965" s="121" t="s">
        <v>154</v>
      </c>
      <c r="CZ1965" s="125">
        <v>149.55555555555554</v>
      </c>
      <c r="DA1965" s="125">
        <v>213.77777777777777</v>
      </c>
      <c r="DB1965" s="125">
        <v>37.44444444444444</v>
      </c>
      <c r="DC1965" s="125">
        <v>9.222222222222221</v>
      </c>
      <c r="DD1965" s="126">
        <v>35.888888888888886</v>
      </c>
      <c r="DE1965" s="125">
        <v>4.111111111111111</v>
      </c>
      <c r="DF1965" s="125">
        <v>41.44444444444444</v>
      </c>
      <c r="DI1965" s="128"/>
      <c r="DJ1965" s="128"/>
      <c r="DK1965" s="128"/>
    </row>
    <row r="1966" spans="1:115" s="121" customFormat="1" ht="15">
      <c r="A1966" s="121">
        <v>22</v>
      </c>
      <c r="B1966" s="121">
        <v>875</v>
      </c>
      <c r="C1966" s="121">
        <v>585</v>
      </c>
      <c r="D1966" s="121">
        <v>776</v>
      </c>
      <c r="E1966" s="121">
        <v>603</v>
      </c>
      <c r="F1966" s="121">
        <v>502</v>
      </c>
      <c r="G1966" s="121">
        <v>682</v>
      </c>
      <c r="H1966" s="121">
        <v>1889</v>
      </c>
      <c r="I1966" s="121">
        <v>215</v>
      </c>
      <c r="J1966" s="121">
        <v>414</v>
      </c>
      <c r="K1966" s="129">
        <v>2917.99</v>
      </c>
      <c r="L1966" s="121">
        <v>0</v>
      </c>
      <c r="M1966" s="121">
        <v>1105</v>
      </c>
      <c r="N1966" s="121">
        <v>1250</v>
      </c>
      <c r="O1966" s="121">
        <v>3311</v>
      </c>
      <c r="P1966" s="121">
        <v>0</v>
      </c>
      <c r="Q1966" s="121">
        <v>0</v>
      </c>
      <c r="R1966" s="121">
        <v>32</v>
      </c>
      <c r="S1966" s="121">
        <v>13</v>
      </c>
      <c r="T1966" s="121">
        <v>40</v>
      </c>
      <c r="U1966" s="121">
        <v>18</v>
      </c>
      <c r="V1966" s="121">
        <v>5594</v>
      </c>
      <c r="W1966" s="129">
        <v>2886.99</v>
      </c>
      <c r="X1966" s="121">
        <v>5439</v>
      </c>
      <c r="Y1966" s="121">
        <v>227</v>
      </c>
      <c r="Z1966" s="121">
        <v>5552</v>
      </c>
      <c r="AA1966" s="121">
        <v>2848</v>
      </c>
      <c r="AB1966" s="121">
        <v>114</v>
      </c>
      <c r="AC1966" s="129">
        <v>69.99000000000024</v>
      </c>
      <c r="AD1966" s="121">
        <v>5609</v>
      </c>
      <c r="AE1966" s="121">
        <v>0</v>
      </c>
      <c r="AF1966" s="121">
        <v>57</v>
      </c>
      <c r="AG1966" s="121">
        <v>300</v>
      </c>
      <c r="AI1966" s="121">
        <v>6023</v>
      </c>
      <c r="AJ1966" s="121">
        <v>602</v>
      </c>
      <c r="AK1966" s="121">
        <v>790</v>
      </c>
      <c r="AL1966" s="121">
        <v>633</v>
      </c>
      <c r="AM1966" s="121">
        <v>621</v>
      </c>
      <c r="AN1966" s="121">
        <v>706</v>
      </c>
      <c r="AO1966" s="121">
        <v>1947</v>
      </c>
      <c r="AP1966" s="121">
        <v>256</v>
      </c>
      <c r="AQ1966" s="121">
        <v>468</v>
      </c>
      <c r="AR1966" s="129">
        <v>3101.8450000000003</v>
      </c>
      <c r="AS1966" s="121">
        <v>0</v>
      </c>
      <c r="AT1966" s="121">
        <v>1105</v>
      </c>
      <c r="AU1966" s="121">
        <v>1250</v>
      </c>
      <c r="AV1966" s="121">
        <v>3668</v>
      </c>
      <c r="AW1966" s="121">
        <v>0</v>
      </c>
      <c r="AX1966" s="121">
        <v>0</v>
      </c>
      <c r="AY1966" s="121">
        <v>32</v>
      </c>
      <c r="AZ1966" s="121">
        <v>13</v>
      </c>
      <c r="BA1966" s="121">
        <v>40</v>
      </c>
      <c r="BB1966" s="121">
        <v>18</v>
      </c>
      <c r="BC1966" s="121">
        <v>5951</v>
      </c>
      <c r="BD1966" s="129">
        <v>3070.8450000000003</v>
      </c>
      <c r="BE1966" s="121">
        <v>5902</v>
      </c>
      <c r="BF1966" s="121">
        <v>121</v>
      </c>
      <c r="BG1966" s="121">
        <v>5910</v>
      </c>
      <c r="BH1966" s="121">
        <v>3030</v>
      </c>
      <c r="BI1966" s="129">
        <v>113</v>
      </c>
      <c r="BJ1966" s="129">
        <v>71.84500000000025</v>
      </c>
      <c r="BK1966" s="129">
        <v>5962</v>
      </c>
      <c r="BL1966" s="121">
        <v>0</v>
      </c>
      <c r="BM1966" s="121">
        <v>61</v>
      </c>
      <c r="BN1966" s="121">
        <v>300</v>
      </c>
      <c r="BP1966" s="121">
        <v>7128</v>
      </c>
      <c r="BQ1966" s="121">
        <v>616</v>
      </c>
      <c r="BR1966" s="121">
        <v>800</v>
      </c>
      <c r="BS1966" s="121">
        <v>1102</v>
      </c>
      <c r="BT1966" s="121">
        <v>720</v>
      </c>
      <c r="BU1966" s="121">
        <v>819</v>
      </c>
      <c r="BV1966" s="121">
        <v>2022</v>
      </c>
      <c r="BW1966" s="121">
        <v>300</v>
      </c>
      <c r="BX1966" s="121">
        <v>749</v>
      </c>
      <c r="BY1966" s="129">
        <v>3670.92</v>
      </c>
      <c r="BZ1966" s="121">
        <v>0</v>
      </c>
      <c r="CA1966" s="121">
        <v>1105</v>
      </c>
      <c r="CB1966" s="121">
        <v>1250</v>
      </c>
      <c r="CC1966" s="121">
        <v>4773</v>
      </c>
      <c r="CD1966" s="121">
        <v>0</v>
      </c>
      <c r="CE1966" s="121">
        <v>0</v>
      </c>
      <c r="CF1966" s="121">
        <v>35</v>
      </c>
      <c r="CG1966" s="121">
        <v>15</v>
      </c>
      <c r="CH1966" s="121">
        <v>40</v>
      </c>
      <c r="CI1966" s="121">
        <v>18</v>
      </c>
      <c r="CJ1966" s="121">
        <v>7053</v>
      </c>
      <c r="CK1966" s="129">
        <v>3637.92</v>
      </c>
      <c r="CL1966" s="121">
        <v>6889</v>
      </c>
      <c r="CM1966" s="121">
        <v>239</v>
      </c>
      <c r="CN1966" s="121">
        <v>6985</v>
      </c>
      <c r="CO1966" s="121">
        <v>3586</v>
      </c>
      <c r="CP1966" s="121">
        <v>143</v>
      </c>
      <c r="CQ1966" s="129">
        <v>84.92000000000007</v>
      </c>
      <c r="CR1966" s="129">
        <v>7056</v>
      </c>
      <c r="CS1966" s="121">
        <v>0</v>
      </c>
      <c r="CT1966" s="121">
        <v>72</v>
      </c>
      <c r="CU1966" s="121">
        <v>300</v>
      </c>
      <c r="CY1966" s="121" t="s">
        <v>155</v>
      </c>
      <c r="CZ1966" s="125">
        <v>336</v>
      </c>
      <c r="DA1966" s="125">
        <v>49.22222222222222</v>
      </c>
      <c r="DB1966" s="125">
        <v>29.88888888888889</v>
      </c>
      <c r="DC1966" s="125">
        <v>28.77777777777778</v>
      </c>
      <c r="DD1966" s="126">
        <v>118.22222222222223</v>
      </c>
      <c r="DE1966" s="125">
        <v>5.888888888888889</v>
      </c>
      <c r="DF1966" s="125">
        <v>75</v>
      </c>
      <c r="DI1966" s="128"/>
      <c r="DJ1966" s="128"/>
      <c r="DK1966" s="128"/>
    </row>
    <row r="1967" spans="1:115" s="121" customFormat="1" ht="15">
      <c r="A1967" s="121">
        <v>23</v>
      </c>
      <c r="B1967" s="129">
        <v>788</v>
      </c>
      <c r="C1967" s="121">
        <v>0</v>
      </c>
      <c r="D1967" s="121">
        <v>150</v>
      </c>
      <c r="F1967" s="121">
        <v>90</v>
      </c>
      <c r="G1967" s="121">
        <v>190</v>
      </c>
      <c r="H1967" s="121">
        <v>915</v>
      </c>
      <c r="I1967" s="121">
        <v>414</v>
      </c>
      <c r="J1967" s="121">
        <v>838</v>
      </c>
      <c r="K1967" s="129">
        <v>1337.455</v>
      </c>
      <c r="L1967" s="121">
        <v>0</v>
      </c>
      <c r="M1967" s="121">
        <v>560</v>
      </c>
      <c r="N1967" s="121">
        <v>785</v>
      </c>
      <c r="O1967" s="121">
        <v>1252</v>
      </c>
      <c r="P1967" s="121">
        <v>0</v>
      </c>
      <c r="Q1967" s="121">
        <v>0</v>
      </c>
      <c r="R1967" s="121">
        <v>15</v>
      </c>
      <c r="S1967" s="121">
        <v>6</v>
      </c>
      <c r="T1967" s="121">
        <v>28</v>
      </c>
      <c r="U1967" s="121">
        <v>12</v>
      </c>
      <c r="V1967" s="121">
        <v>2554</v>
      </c>
      <c r="W1967" s="129">
        <v>1319.455</v>
      </c>
      <c r="X1967" s="121">
        <v>2467</v>
      </c>
      <c r="Y1967" s="121">
        <v>130</v>
      </c>
      <c r="Z1967" s="121">
        <v>2495</v>
      </c>
      <c r="AA1967" s="121">
        <v>1285</v>
      </c>
      <c r="AB1967" s="121">
        <v>102</v>
      </c>
      <c r="AC1967" s="129">
        <v>52.45499999999993</v>
      </c>
      <c r="AD1967" s="121">
        <v>2545</v>
      </c>
      <c r="AE1967" s="121">
        <v>0</v>
      </c>
      <c r="AF1967" s="121">
        <v>52</v>
      </c>
      <c r="AG1967" s="121">
        <v>290</v>
      </c>
      <c r="AI1967" s="121">
        <v>2664</v>
      </c>
      <c r="AJ1967" s="121">
        <v>0</v>
      </c>
      <c r="AK1967" s="121">
        <v>153</v>
      </c>
      <c r="AM1967" s="121">
        <v>97</v>
      </c>
      <c r="AN1967" s="121">
        <v>192</v>
      </c>
      <c r="AO1967" s="121">
        <v>916</v>
      </c>
      <c r="AP1967" s="121">
        <v>414</v>
      </c>
      <c r="AQ1967" s="121">
        <v>892</v>
      </c>
      <c r="AR1967" s="129">
        <v>1371.96</v>
      </c>
      <c r="AS1967" s="121">
        <v>0</v>
      </c>
      <c r="AT1967" s="121">
        <v>560</v>
      </c>
      <c r="AU1967" s="121">
        <v>785</v>
      </c>
      <c r="AV1967" s="121">
        <v>1319</v>
      </c>
      <c r="AW1967" s="121">
        <v>0</v>
      </c>
      <c r="AX1967" s="121">
        <v>0</v>
      </c>
      <c r="AY1967" s="121">
        <v>15</v>
      </c>
      <c r="AZ1967" s="121">
        <v>6</v>
      </c>
      <c r="BA1967" s="121">
        <v>28</v>
      </c>
      <c r="BB1967" s="121">
        <v>12</v>
      </c>
      <c r="BC1967" s="121">
        <v>2621</v>
      </c>
      <c r="BD1967" s="129">
        <v>1353.96</v>
      </c>
      <c r="BE1967" s="121">
        <v>2531</v>
      </c>
      <c r="BF1967" s="121">
        <v>133</v>
      </c>
      <c r="BG1967" s="121">
        <v>2513</v>
      </c>
      <c r="BH1967" s="121">
        <v>1285</v>
      </c>
      <c r="BI1967" s="129">
        <v>151</v>
      </c>
      <c r="BJ1967" s="129">
        <v>86.96</v>
      </c>
      <c r="BK1967" s="129">
        <v>2610</v>
      </c>
      <c r="BL1967" s="121">
        <v>0</v>
      </c>
      <c r="BM1967" s="121">
        <v>54</v>
      </c>
      <c r="BN1967" s="121">
        <v>290</v>
      </c>
      <c r="BP1967" s="121">
        <v>2703</v>
      </c>
      <c r="BQ1967" s="121">
        <v>0</v>
      </c>
      <c r="BR1967" s="121">
        <v>171</v>
      </c>
      <c r="BT1967" s="121">
        <v>97</v>
      </c>
      <c r="BU1967" s="121">
        <v>192</v>
      </c>
      <c r="BV1967" s="121">
        <v>927</v>
      </c>
      <c r="BW1967" s="121">
        <v>497</v>
      </c>
      <c r="BX1967" s="121">
        <v>819</v>
      </c>
      <c r="BY1967" s="129">
        <v>1392.045</v>
      </c>
      <c r="BZ1967" s="121">
        <v>0</v>
      </c>
      <c r="CA1967" s="121">
        <v>560</v>
      </c>
      <c r="CB1967" s="121">
        <v>785</v>
      </c>
      <c r="CC1967" s="121">
        <v>1358</v>
      </c>
      <c r="CD1967" s="121">
        <v>0</v>
      </c>
      <c r="CE1967" s="121">
        <v>0</v>
      </c>
      <c r="CF1967" s="121">
        <v>15</v>
      </c>
      <c r="CG1967" s="121">
        <v>6</v>
      </c>
      <c r="CH1967" s="121">
        <v>28</v>
      </c>
      <c r="CI1967" s="121">
        <v>12</v>
      </c>
      <c r="CJ1967" s="121">
        <v>2660</v>
      </c>
      <c r="CK1967" s="129">
        <v>1374.045</v>
      </c>
      <c r="CL1967" s="121">
        <v>2568</v>
      </c>
      <c r="CM1967" s="121">
        <v>135</v>
      </c>
      <c r="CN1967" s="121">
        <v>2523</v>
      </c>
      <c r="CO1967" s="121">
        <v>1293</v>
      </c>
      <c r="CP1967" s="121">
        <v>180</v>
      </c>
      <c r="CQ1967" s="129">
        <v>99.04500000000007</v>
      </c>
      <c r="CR1967" s="129">
        <v>2648</v>
      </c>
      <c r="CS1967" s="121">
        <v>0</v>
      </c>
      <c r="CT1967" s="121">
        <v>55</v>
      </c>
      <c r="CU1967" s="121">
        <v>290</v>
      </c>
      <c r="CY1967" s="121" t="s">
        <v>156</v>
      </c>
      <c r="CZ1967" s="125">
        <v>101.55555555555556</v>
      </c>
      <c r="DA1967" s="125">
        <v>3.3333333333333335</v>
      </c>
      <c r="DB1967" s="125">
        <v>17.444444444444443</v>
      </c>
      <c r="DC1967" s="125">
        <v>92.77777777777777</v>
      </c>
      <c r="DD1967" s="126">
        <v>628.75</v>
      </c>
      <c r="DE1967" s="125">
        <v>0.5555555555555556</v>
      </c>
      <c r="DF1967" s="125">
        <v>0</v>
      </c>
      <c r="DI1967" s="128"/>
      <c r="DJ1967" s="128"/>
      <c r="DK1967" s="128"/>
    </row>
    <row r="1968" spans="1:115" s="121" customFormat="1" ht="15">
      <c r="A1968" s="121">
        <v>24</v>
      </c>
      <c r="B1968" s="121">
        <v>160</v>
      </c>
      <c r="C1968" s="121">
        <v>0</v>
      </c>
      <c r="D1968" s="121">
        <v>144</v>
      </c>
      <c r="E1968" s="121">
        <v>272</v>
      </c>
      <c r="F1968" s="121">
        <v>164</v>
      </c>
      <c r="G1968" s="121">
        <v>32</v>
      </c>
      <c r="H1968" s="121">
        <v>46</v>
      </c>
      <c r="I1968" s="121">
        <v>0</v>
      </c>
      <c r="J1968" s="121">
        <v>78</v>
      </c>
      <c r="K1968" s="129">
        <v>379.04</v>
      </c>
      <c r="L1968" s="121">
        <v>4</v>
      </c>
      <c r="M1968" s="121">
        <v>245</v>
      </c>
      <c r="N1968" s="121">
        <v>264</v>
      </c>
      <c r="O1968" s="121">
        <v>223</v>
      </c>
      <c r="P1968" s="121">
        <v>0</v>
      </c>
      <c r="Q1968" s="121">
        <v>0</v>
      </c>
      <c r="R1968" s="121">
        <v>6</v>
      </c>
      <c r="S1968" s="121">
        <v>1</v>
      </c>
      <c r="T1968" s="121">
        <v>0</v>
      </c>
      <c r="U1968" s="121">
        <v>0</v>
      </c>
      <c r="V1968" s="121">
        <v>730</v>
      </c>
      <c r="W1968" s="129">
        <v>378.04</v>
      </c>
      <c r="X1968" s="121">
        <v>724</v>
      </c>
      <c r="Y1968" s="121">
        <v>12</v>
      </c>
      <c r="Z1968" s="121">
        <v>649</v>
      </c>
      <c r="AA1968" s="121">
        <v>315</v>
      </c>
      <c r="AB1968" s="121">
        <v>87</v>
      </c>
      <c r="AC1968" s="129">
        <v>64.04</v>
      </c>
      <c r="AD1968" s="121">
        <v>516</v>
      </c>
      <c r="AE1968" s="121">
        <v>220</v>
      </c>
      <c r="AF1968" s="121">
        <v>0</v>
      </c>
      <c r="AG1968" s="121">
        <v>300</v>
      </c>
      <c r="AI1968" s="121">
        <v>942</v>
      </c>
      <c r="AJ1968" s="121">
        <v>0</v>
      </c>
      <c r="AK1968" s="121">
        <v>246</v>
      </c>
      <c r="AL1968" s="121">
        <v>276</v>
      </c>
      <c r="AM1968" s="121">
        <v>195</v>
      </c>
      <c r="AN1968" s="121">
        <v>29</v>
      </c>
      <c r="AO1968" s="121">
        <v>75</v>
      </c>
      <c r="AP1968" s="121">
        <v>0</v>
      </c>
      <c r="AQ1968" s="121">
        <v>121</v>
      </c>
      <c r="AR1968" s="129">
        <v>485.13</v>
      </c>
      <c r="AS1968" s="121">
        <v>2</v>
      </c>
      <c r="AT1968" s="121">
        <v>377</v>
      </c>
      <c r="AU1968" s="121">
        <v>299</v>
      </c>
      <c r="AV1968" s="121">
        <v>264</v>
      </c>
      <c r="AW1968" s="121">
        <v>0</v>
      </c>
      <c r="AX1968" s="121">
        <v>0</v>
      </c>
      <c r="AY1968" s="121">
        <v>6</v>
      </c>
      <c r="AZ1968" s="121">
        <v>1</v>
      </c>
      <c r="BA1968" s="121">
        <v>0</v>
      </c>
      <c r="BB1968" s="121">
        <v>0</v>
      </c>
      <c r="BC1968" s="121">
        <v>936</v>
      </c>
      <c r="BD1968" s="129">
        <v>484.13</v>
      </c>
      <c r="BE1968" s="121">
        <v>907</v>
      </c>
      <c r="BF1968" s="121">
        <v>35</v>
      </c>
      <c r="BG1968" s="121">
        <v>812</v>
      </c>
      <c r="BH1968" s="121">
        <v>315</v>
      </c>
      <c r="BI1968" s="129">
        <v>130</v>
      </c>
      <c r="BJ1968" s="129">
        <v>170.13</v>
      </c>
      <c r="BK1968" s="129">
        <v>495</v>
      </c>
      <c r="BL1968" s="121">
        <v>447</v>
      </c>
      <c r="BM1968" s="121">
        <v>0</v>
      </c>
      <c r="BN1968" s="121">
        <v>300</v>
      </c>
      <c r="BP1968" s="121">
        <v>2595</v>
      </c>
      <c r="BQ1968" s="121">
        <v>0</v>
      </c>
      <c r="BR1968" s="121">
        <v>266</v>
      </c>
      <c r="BS1968" s="121">
        <v>292</v>
      </c>
      <c r="BT1968" s="121">
        <v>216</v>
      </c>
      <c r="BU1968" s="121">
        <v>34</v>
      </c>
      <c r="BV1968" s="121">
        <v>1616</v>
      </c>
      <c r="BW1968" s="121">
        <v>4</v>
      </c>
      <c r="BX1968" s="121">
        <v>167</v>
      </c>
      <c r="BY1968" s="129">
        <v>1336.425</v>
      </c>
      <c r="BZ1968" s="121">
        <v>0</v>
      </c>
      <c r="CA1968" s="121">
        <v>1772</v>
      </c>
      <c r="CB1968" s="121">
        <v>427</v>
      </c>
      <c r="CC1968" s="121">
        <v>396</v>
      </c>
      <c r="CD1968" s="121">
        <v>0</v>
      </c>
      <c r="CE1968" s="121">
        <v>0</v>
      </c>
      <c r="CF1968" s="121">
        <v>8</v>
      </c>
      <c r="CG1968" s="121">
        <v>2</v>
      </c>
      <c r="CH1968" s="121">
        <v>0</v>
      </c>
      <c r="CI1968" s="121">
        <v>0</v>
      </c>
      <c r="CJ1968" s="121">
        <v>2587</v>
      </c>
      <c r="CK1968" s="129">
        <v>1334.425</v>
      </c>
      <c r="CL1968" s="121">
        <v>2322</v>
      </c>
      <c r="CM1968" s="121">
        <v>273</v>
      </c>
      <c r="CN1968" s="121">
        <v>2362</v>
      </c>
      <c r="CO1968" s="121">
        <v>315</v>
      </c>
      <c r="CP1968" s="121">
        <v>233</v>
      </c>
      <c r="CQ1968" s="129">
        <v>1021.425</v>
      </c>
      <c r="CR1968" s="129">
        <v>1796</v>
      </c>
      <c r="CS1968" s="121">
        <v>799</v>
      </c>
      <c r="CT1968" s="121">
        <v>0</v>
      </c>
      <c r="CU1968" s="121">
        <v>300</v>
      </c>
      <c r="CY1968" s="121" t="s">
        <v>157</v>
      </c>
      <c r="CZ1968" s="125">
        <v>398.8888888888889</v>
      </c>
      <c r="DA1968" s="125">
        <v>243.22222222222223</v>
      </c>
      <c r="DB1968" s="125">
        <v>99.66666666666667</v>
      </c>
      <c r="DC1968" s="125">
        <v>123.33333333333333</v>
      </c>
      <c r="DD1968" s="126">
        <v>85.77777777777777</v>
      </c>
      <c r="DE1968" s="125">
        <v>3.888888888888889</v>
      </c>
      <c r="DF1968" s="125">
        <v>2.888888888888889</v>
      </c>
      <c r="DI1968" s="128"/>
      <c r="DJ1968" s="128"/>
      <c r="DK1968" s="128"/>
    </row>
    <row r="1969" spans="1:115" s="121" customFormat="1" ht="15">
      <c r="A1969" s="121">
        <v>25</v>
      </c>
      <c r="B1969" s="121">
        <v>426</v>
      </c>
      <c r="C1969" s="121">
        <v>116</v>
      </c>
      <c r="D1969" s="121">
        <v>104</v>
      </c>
      <c r="E1969" s="121">
        <v>174</v>
      </c>
      <c r="F1969" s="121">
        <v>37</v>
      </c>
      <c r="G1969" s="121">
        <v>139</v>
      </c>
      <c r="H1969" s="121">
        <v>69</v>
      </c>
      <c r="I1969" s="121">
        <v>55</v>
      </c>
      <c r="J1969" s="121">
        <v>0</v>
      </c>
      <c r="K1969" s="121">
        <v>319</v>
      </c>
      <c r="L1969" s="121">
        <v>59</v>
      </c>
      <c r="M1969" s="121">
        <v>245</v>
      </c>
      <c r="N1969" s="121">
        <v>258</v>
      </c>
      <c r="O1969" s="121">
        <v>132</v>
      </c>
      <c r="P1969" s="121">
        <v>7</v>
      </c>
      <c r="Q1969" s="121">
        <v>3</v>
      </c>
      <c r="R1969" s="121">
        <v>6</v>
      </c>
      <c r="S1969" s="121">
        <v>2</v>
      </c>
      <c r="T1969" s="121">
        <v>10</v>
      </c>
      <c r="U1969" s="121">
        <v>4</v>
      </c>
      <c r="V1969" s="121">
        <v>671</v>
      </c>
      <c r="W1969" s="121">
        <v>310</v>
      </c>
      <c r="X1969" s="121">
        <v>694</v>
      </c>
      <c r="Y1969" s="121">
        <v>0</v>
      </c>
      <c r="Z1969" s="121">
        <v>694</v>
      </c>
      <c r="AA1969" s="121">
        <v>319</v>
      </c>
      <c r="AB1969" s="121">
        <v>0</v>
      </c>
      <c r="AC1969" s="121">
        <v>0</v>
      </c>
      <c r="AD1969" s="121">
        <v>486</v>
      </c>
      <c r="AE1969" s="121">
        <v>174</v>
      </c>
      <c r="AF1969" s="121">
        <v>34</v>
      </c>
      <c r="AG1969" s="121">
        <v>310</v>
      </c>
      <c r="AI1969" s="121">
        <v>700</v>
      </c>
      <c r="AJ1969" s="121">
        <v>117</v>
      </c>
      <c r="AK1969" s="121">
        <v>105</v>
      </c>
      <c r="AL1969" s="121">
        <v>175</v>
      </c>
      <c r="AM1969" s="121">
        <v>38</v>
      </c>
      <c r="AN1969" s="121">
        <v>140</v>
      </c>
      <c r="AO1969" s="121">
        <v>70</v>
      </c>
      <c r="AP1969" s="121">
        <v>55</v>
      </c>
      <c r="AQ1969" s="121">
        <v>0</v>
      </c>
      <c r="AR1969" s="121">
        <v>322</v>
      </c>
      <c r="AS1969" s="121">
        <v>57</v>
      </c>
      <c r="AT1969" s="121">
        <v>247</v>
      </c>
      <c r="AU1969" s="121">
        <v>263</v>
      </c>
      <c r="AV1969" s="121">
        <v>133</v>
      </c>
      <c r="AW1969" s="121">
        <v>14</v>
      </c>
      <c r="AX1969" s="121">
        <v>6</v>
      </c>
      <c r="AY1969" s="121">
        <v>20</v>
      </c>
      <c r="AZ1969" s="121">
        <v>9</v>
      </c>
      <c r="BA1969" s="121">
        <v>24</v>
      </c>
      <c r="BB1969" s="121">
        <v>11</v>
      </c>
      <c r="BC1969" s="121">
        <v>642</v>
      </c>
      <c r="BD1969" s="121">
        <v>296</v>
      </c>
      <c r="BE1969" s="121">
        <v>700</v>
      </c>
      <c r="BF1969" s="121">
        <v>0</v>
      </c>
      <c r="BG1969" s="121">
        <v>700</v>
      </c>
      <c r="BH1969" s="121">
        <v>322</v>
      </c>
      <c r="BI1969" s="121">
        <v>0</v>
      </c>
      <c r="BJ1969" s="121">
        <v>0</v>
      </c>
      <c r="BK1969" s="121">
        <v>490</v>
      </c>
      <c r="BL1969" s="121">
        <v>175</v>
      </c>
      <c r="BM1969" s="121">
        <v>35</v>
      </c>
      <c r="BN1969" s="121">
        <v>310</v>
      </c>
      <c r="BP1969" s="121">
        <v>716</v>
      </c>
      <c r="BQ1969" s="121">
        <v>120</v>
      </c>
      <c r="BR1969" s="121">
        <v>106</v>
      </c>
      <c r="BS1969" s="121">
        <v>179</v>
      </c>
      <c r="BT1969" s="121">
        <v>39</v>
      </c>
      <c r="BU1969" s="121">
        <v>143</v>
      </c>
      <c r="BV1969" s="121">
        <v>72</v>
      </c>
      <c r="BW1969" s="121">
        <v>57</v>
      </c>
      <c r="BX1969" s="121">
        <v>0</v>
      </c>
      <c r="BY1969" s="121">
        <v>329</v>
      </c>
      <c r="BZ1969" s="121">
        <v>55</v>
      </c>
      <c r="CA1969" s="121">
        <v>253</v>
      </c>
      <c r="CB1969" s="121">
        <v>272</v>
      </c>
      <c r="CC1969" s="121">
        <v>136</v>
      </c>
      <c r="CD1969" s="121">
        <v>22</v>
      </c>
      <c r="CE1969" s="121">
        <v>10</v>
      </c>
      <c r="CF1969" s="121">
        <v>27</v>
      </c>
      <c r="CG1969" s="121">
        <v>12</v>
      </c>
      <c r="CH1969" s="121">
        <v>31</v>
      </c>
      <c r="CI1969" s="121">
        <v>15</v>
      </c>
      <c r="CJ1969" s="121">
        <v>636</v>
      </c>
      <c r="CK1969" s="121">
        <v>292</v>
      </c>
      <c r="CL1969" s="121">
        <v>716</v>
      </c>
      <c r="CM1969" s="121">
        <v>0</v>
      </c>
      <c r="CN1969" s="121">
        <v>716</v>
      </c>
      <c r="CO1969" s="121">
        <v>329</v>
      </c>
      <c r="CP1969" s="121">
        <v>0</v>
      </c>
      <c r="CQ1969" s="121">
        <v>0</v>
      </c>
      <c r="CR1969" s="121">
        <v>501</v>
      </c>
      <c r="CS1969" s="121">
        <v>179</v>
      </c>
      <c r="CT1969" s="121">
        <v>36</v>
      </c>
      <c r="CU1969" s="121">
        <v>310</v>
      </c>
      <c r="CX1969" s="121" t="s">
        <v>142</v>
      </c>
      <c r="CY1969" s="121" t="s">
        <v>158</v>
      </c>
      <c r="CZ1969" s="125">
        <v>744.6094444444444</v>
      </c>
      <c r="DA1969" s="125">
        <v>355.44444444444446</v>
      </c>
      <c r="DB1969" s="125">
        <v>235.55555555555554</v>
      </c>
      <c r="DC1969" s="125">
        <v>188</v>
      </c>
      <c r="DD1969" s="126">
        <v>701.2222222222222</v>
      </c>
      <c r="DE1969" s="125">
        <v>19.77777777777778</v>
      </c>
      <c r="DF1969" s="125">
        <v>82.22222222222223</v>
      </c>
      <c r="DI1969" s="127"/>
      <c r="DJ1969" s="127"/>
      <c r="DK1969" s="127"/>
    </row>
    <row r="1970" spans="1:110" s="121" customFormat="1" ht="15">
      <c r="A1970" s="121">
        <v>26</v>
      </c>
      <c r="B1970" s="121">
        <v>452</v>
      </c>
      <c r="C1970" s="121">
        <v>15</v>
      </c>
      <c r="D1970" s="121">
        <v>100</v>
      </c>
      <c r="E1970" s="121">
        <v>51</v>
      </c>
      <c r="F1970" s="121">
        <v>109</v>
      </c>
      <c r="G1970" s="121">
        <v>152</v>
      </c>
      <c r="H1970" s="121">
        <v>70</v>
      </c>
      <c r="I1970" s="121">
        <v>230</v>
      </c>
      <c r="J1970" s="121">
        <v>19</v>
      </c>
      <c r="K1970" s="121">
        <v>321</v>
      </c>
      <c r="L1970" s="121">
        <v>0</v>
      </c>
      <c r="M1970" s="121">
        <v>370</v>
      </c>
      <c r="N1970" s="121">
        <v>206</v>
      </c>
      <c r="O1970" s="121">
        <v>170</v>
      </c>
      <c r="P1970" s="121">
        <v>16</v>
      </c>
      <c r="Q1970" s="121">
        <v>0</v>
      </c>
      <c r="R1970" s="121">
        <v>15</v>
      </c>
      <c r="S1970" s="121">
        <v>2</v>
      </c>
      <c r="T1970" s="121">
        <v>22</v>
      </c>
      <c r="U1970" s="121">
        <v>4</v>
      </c>
      <c r="V1970" s="121">
        <v>693</v>
      </c>
      <c r="W1970" s="121">
        <v>315</v>
      </c>
      <c r="X1970" s="121">
        <v>746</v>
      </c>
      <c r="Y1970" s="121">
        <v>0</v>
      </c>
      <c r="Z1970" s="121">
        <v>746</v>
      </c>
      <c r="AA1970" s="121">
        <v>321</v>
      </c>
      <c r="AB1970" s="121">
        <v>0</v>
      </c>
      <c r="AC1970" s="121">
        <v>0</v>
      </c>
      <c r="AD1970" s="121">
        <v>686</v>
      </c>
      <c r="AE1970" s="121">
        <v>60</v>
      </c>
      <c r="AF1970" s="121">
        <v>0</v>
      </c>
      <c r="AG1970" s="121">
        <v>310</v>
      </c>
      <c r="AI1970" s="121">
        <v>947</v>
      </c>
      <c r="AJ1970" s="121">
        <v>31</v>
      </c>
      <c r="AK1970" s="121">
        <v>150</v>
      </c>
      <c r="AL1970" s="121">
        <v>72</v>
      </c>
      <c r="AM1970" s="121">
        <v>123</v>
      </c>
      <c r="AN1970" s="121">
        <v>160</v>
      </c>
      <c r="AO1970" s="121">
        <v>102</v>
      </c>
      <c r="AP1970" s="121">
        <v>289</v>
      </c>
      <c r="AQ1970" s="121">
        <v>20</v>
      </c>
      <c r="AR1970" s="121">
        <v>411</v>
      </c>
      <c r="AS1970" s="121">
        <v>0</v>
      </c>
      <c r="AT1970" s="121">
        <v>378</v>
      </c>
      <c r="AU1970" s="121">
        <v>267</v>
      </c>
      <c r="AV1970" s="121">
        <v>302</v>
      </c>
      <c r="AW1970" s="121">
        <v>16</v>
      </c>
      <c r="AX1970" s="121">
        <v>0</v>
      </c>
      <c r="AY1970" s="121">
        <v>18</v>
      </c>
      <c r="AZ1970" s="121">
        <v>2</v>
      </c>
      <c r="BA1970" s="121">
        <v>30</v>
      </c>
      <c r="BB1970" s="121">
        <v>4</v>
      </c>
      <c r="BC1970" s="121">
        <v>883</v>
      </c>
      <c r="BD1970" s="121">
        <v>405</v>
      </c>
      <c r="BE1970" s="121">
        <v>947</v>
      </c>
      <c r="BF1970" s="121">
        <v>0</v>
      </c>
      <c r="BG1970" s="121">
        <v>947</v>
      </c>
      <c r="BH1970" s="121">
        <v>411</v>
      </c>
      <c r="BI1970" s="121">
        <v>0</v>
      </c>
      <c r="BJ1970" s="121">
        <v>0</v>
      </c>
      <c r="BK1970" s="121">
        <v>887</v>
      </c>
      <c r="BL1970" s="121">
        <v>60</v>
      </c>
      <c r="BM1970" s="121">
        <v>0</v>
      </c>
      <c r="BN1970" s="121">
        <v>300</v>
      </c>
      <c r="BP1970" s="121">
        <v>1064</v>
      </c>
      <c r="BQ1970" s="121">
        <v>45</v>
      </c>
      <c r="BR1970" s="121">
        <v>187</v>
      </c>
      <c r="BS1970" s="121">
        <v>81</v>
      </c>
      <c r="BT1970" s="121">
        <v>137</v>
      </c>
      <c r="BU1970" s="121">
        <v>173</v>
      </c>
      <c r="BV1970" s="121">
        <v>129</v>
      </c>
      <c r="BW1970" s="121">
        <v>292</v>
      </c>
      <c r="BX1970" s="121">
        <v>20</v>
      </c>
      <c r="BY1970" s="121">
        <v>441</v>
      </c>
      <c r="BZ1970" s="121">
        <v>0</v>
      </c>
      <c r="CA1970" s="121">
        <v>319</v>
      </c>
      <c r="CB1970" s="121">
        <v>380</v>
      </c>
      <c r="CC1970" s="121">
        <v>365</v>
      </c>
      <c r="CD1970" s="121">
        <v>17</v>
      </c>
      <c r="CE1970" s="121">
        <v>0</v>
      </c>
      <c r="CF1970" s="121">
        <v>23</v>
      </c>
      <c r="CG1970" s="121">
        <v>3</v>
      </c>
      <c r="CH1970" s="121">
        <v>58</v>
      </c>
      <c r="CI1970" s="121">
        <v>6</v>
      </c>
      <c r="CJ1970" s="121">
        <v>966</v>
      </c>
      <c r="CK1970" s="121">
        <v>432</v>
      </c>
      <c r="CL1970" s="121">
        <v>1064</v>
      </c>
      <c r="CM1970" s="121">
        <v>0</v>
      </c>
      <c r="CN1970" s="121">
        <v>1064</v>
      </c>
      <c r="CO1970" s="121">
        <v>441</v>
      </c>
      <c r="CP1970" s="121">
        <v>0</v>
      </c>
      <c r="CQ1970" s="121">
        <v>0</v>
      </c>
      <c r="CR1970" s="121">
        <v>1004</v>
      </c>
      <c r="CS1970" s="121">
        <v>60</v>
      </c>
      <c r="CT1970" s="121">
        <v>0</v>
      </c>
      <c r="CU1970" s="121">
        <v>300</v>
      </c>
      <c r="CX1970" s="121" t="s">
        <v>143</v>
      </c>
      <c r="CY1970" s="121" t="s">
        <v>159</v>
      </c>
      <c r="CZ1970" s="125">
        <v>7</v>
      </c>
      <c r="DA1970" s="125">
        <v>3.111111111111111</v>
      </c>
      <c r="DB1970" s="125">
        <v>5.666666666666667</v>
      </c>
      <c r="DC1970" s="125">
        <v>0</v>
      </c>
      <c r="DD1970" s="126">
        <v>0</v>
      </c>
      <c r="DE1970" s="125">
        <v>0.5555555555555556</v>
      </c>
      <c r="DF1970" s="125">
        <v>0</v>
      </c>
    </row>
    <row r="1971" spans="1:110" s="121" customFormat="1" ht="15">
      <c r="A1971" s="121">
        <v>27</v>
      </c>
      <c r="B1971" s="124">
        <f>AVERAGE(B1962:B1970)</f>
        <v>500.3333333333333</v>
      </c>
      <c r="C1971" s="123">
        <f aca="true" t="shared" si="14" ref="C1971:BN1971">AVERAGE(C1962:C1970)</f>
        <v>80.88888888888889</v>
      </c>
      <c r="D1971" s="123">
        <f t="shared" si="14"/>
        <v>156.77777777777777</v>
      </c>
      <c r="E1971" s="123">
        <f t="shared" si="14"/>
        <v>160.25</v>
      </c>
      <c r="F1971" s="123">
        <f t="shared" si="14"/>
        <v>103.88888888888889</v>
      </c>
      <c r="G1971" s="123">
        <f t="shared" si="14"/>
        <v>149.55555555555554</v>
      </c>
      <c r="H1971" s="123">
        <f t="shared" si="14"/>
        <v>336</v>
      </c>
      <c r="I1971" s="123">
        <f t="shared" si="14"/>
        <v>101.55555555555556</v>
      </c>
      <c r="J1971" s="123">
        <f t="shared" si="14"/>
        <v>398.8888888888889</v>
      </c>
      <c r="K1971" s="123">
        <f t="shared" si="14"/>
        <v>744.6094444444444</v>
      </c>
      <c r="L1971" s="123">
        <f t="shared" si="14"/>
        <v>7</v>
      </c>
      <c r="M1971" s="123">
        <f t="shared" si="14"/>
        <v>316.22222222222223</v>
      </c>
      <c r="N1971" s="123">
        <f t="shared" si="14"/>
        <v>396.3333333333333</v>
      </c>
      <c r="O1971" s="123">
        <f t="shared" si="14"/>
        <v>750.4444444444445</v>
      </c>
      <c r="P1971" s="123">
        <f t="shared" si="14"/>
        <v>2.7777777777777777</v>
      </c>
      <c r="Q1971" s="123">
        <f t="shared" si="14"/>
        <v>0.3333333333333333</v>
      </c>
      <c r="R1971" s="123">
        <f t="shared" si="14"/>
        <v>10.555555555555555</v>
      </c>
      <c r="S1971" s="123">
        <f t="shared" si="14"/>
        <v>3.7777777777777777</v>
      </c>
      <c r="T1971" s="123">
        <f t="shared" si="14"/>
        <v>35.666666666666664</v>
      </c>
      <c r="U1971" s="123">
        <f t="shared" si="14"/>
        <v>16</v>
      </c>
      <c r="V1971" s="123">
        <f t="shared" si="14"/>
        <v>1419.888888888889</v>
      </c>
      <c r="W1971" s="123">
        <f t="shared" si="14"/>
        <v>724.4983333333333</v>
      </c>
      <c r="X1971" s="123">
        <f t="shared" si="14"/>
        <v>1416.2222222222222</v>
      </c>
      <c r="Y1971" s="123">
        <f t="shared" si="14"/>
        <v>53.77777777777778</v>
      </c>
      <c r="Z1971" s="123">
        <f t="shared" si="14"/>
        <v>1410.7777777777778</v>
      </c>
      <c r="AA1971" s="123">
        <f t="shared" si="14"/>
        <v>707.2222222222222</v>
      </c>
      <c r="AB1971" s="123">
        <f t="shared" si="14"/>
        <v>59.22222222222222</v>
      </c>
      <c r="AC1971" s="123">
        <f t="shared" si="14"/>
        <v>37.38722222222224</v>
      </c>
      <c r="AD1971" s="123">
        <f t="shared" si="14"/>
        <v>1391.888888888889</v>
      </c>
      <c r="AE1971" s="123">
        <f t="shared" si="14"/>
        <v>50.44444444444444</v>
      </c>
      <c r="AF1971" s="123">
        <f t="shared" si="14"/>
        <v>27.666666666666668</v>
      </c>
      <c r="AG1971" s="123">
        <f t="shared" si="14"/>
        <v>301.1111111111111</v>
      </c>
      <c r="AH1971" s="123" t="e">
        <f t="shared" si="14"/>
        <v>#DIV/0!</v>
      </c>
      <c r="AI1971" s="123">
        <f t="shared" si="14"/>
        <v>1588</v>
      </c>
      <c r="AJ1971" s="123">
        <f t="shared" si="14"/>
        <v>85.44444444444444</v>
      </c>
      <c r="AK1971" s="123">
        <f t="shared" si="14"/>
        <v>185.11111111111111</v>
      </c>
      <c r="AL1971" s="123">
        <f t="shared" si="14"/>
        <v>170.375</v>
      </c>
      <c r="AM1971" s="123">
        <f t="shared" si="14"/>
        <v>123.11111111111111</v>
      </c>
      <c r="AN1971" s="123">
        <f t="shared" si="14"/>
        <v>173</v>
      </c>
      <c r="AO1971" s="123">
        <f t="shared" si="14"/>
        <v>350.3333333333333</v>
      </c>
      <c r="AP1971" s="123">
        <f t="shared" si="14"/>
        <v>112.66666666666667</v>
      </c>
      <c r="AQ1971" s="123">
        <f t="shared" si="14"/>
        <v>426.1111111111111</v>
      </c>
      <c r="AR1971" s="123">
        <f t="shared" si="14"/>
        <v>802.6594444444445</v>
      </c>
      <c r="AS1971" s="123">
        <f t="shared" si="14"/>
        <v>6.555555555555555</v>
      </c>
      <c r="AT1971" s="123">
        <f t="shared" si="14"/>
        <v>337.22222222222223</v>
      </c>
      <c r="AU1971" s="123">
        <f t="shared" si="14"/>
        <v>413.77777777777777</v>
      </c>
      <c r="AV1971" s="123">
        <f t="shared" si="14"/>
        <v>830.4444444444445</v>
      </c>
      <c r="AW1971" s="123">
        <f t="shared" si="14"/>
        <v>3.3333333333333335</v>
      </c>
      <c r="AX1971" s="123">
        <f t="shared" si="14"/>
        <v>0.6666666666666666</v>
      </c>
      <c r="AY1971" s="123">
        <f t="shared" si="14"/>
        <v>12.777777777777779</v>
      </c>
      <c r="AZ1971" s="123">
        <f t="shared" si="14"/>
        <v>4.666666666666667</v>
      </c>
      <c r="BA1971" s="123">
        <f t="shared" si="14"/>
        <v>40.44444444444444</v>
      </c>
      <c r="BB1971" s="123">
        <f t="shared" si="14"/>
        <v>18.333333333333332</v>
      </c>
      <c r="BC1971" s="123">
        <f t="shared" si="14"/>
        <v>1531.4444444444443</v>
      </c>
      <c r="BD1971" s="123">
        <f t="shared" si="14"/>
        <v>778.9927777777779</v>
      </c>
      <c r="BE1971" s="123">
        <f t="shared" si="14"/>
        <v>1545.2222222222222</v>
      </c>
      <c r="BF1971" s="123">
        <f t="shared" si="14"/>
        <v>42.77777777777778</v>
      </c>
      <c r="BG1971" s="123">
        <f t="shared" si="14"/>
        <v>1517.7777777777778</v>
      </c>
      <c r="BH1971" s="123">
        <f t="shared" si="14"/>
        <v>744.3333333333334</v>
      </c>
      <c r="BI1971" s="123">
        <f t="shared" si="14"/>
        <v>70.22222222222223</v>
      </c>
      <c r="BJ1971" s="123">
        <f t="shared" si="14"/>
        <v>58.32611111111113</v>
      </c>
      <c r="BK1971" s="123">
        <f t="shared" si="14"/>
        <v>1483</v>
      </c>
      <c r="BL1971" s="123">
        <f t="shared" si="14"/>
        <v>75.77777777777777</v>
      </c>
      <c r="BM1971" s="123">
        <f t="shared" si="14"/>
        <v>29.22222222222222</v>
      </c>
      <c r="BN1971" s="123">
        <f t="shared" si="14"/>
        <v>300</v>
      </c>
      <c r="BO1971" s="123" t="e">
        <f aca="true" t="shared" si="15" ref="BO1971:CU1971">AVERAGE(BO1962:BO1970)</f>
        <v>#DIV/0!</v>
      </c>
      <c r="BP1971" s="123">
        <f t="shared" si="15"/>
        <v>1945</v>
      </c>
      <c r="BQ1971" s="123">
        <f t="shared" si="15"/>
        <v>88.88888888888889</v>
      </c>
      <c r="BR1971" s="123">
        <f t="shared" si="15"/>
        <v>195</v>
      </c>
      <c r="BS1971" s="123">
        <f t="shared" si="15"/>
        <v>242.625</v>
      </c>
      <c r="BT1971" s="123">
        <f t="shared" si="15"/>
        <v>138.66666666666666</v>
      </c>
      <c r="BU1971" s="123">
        <f t="shared" si="15"/>
        <v>169.11111111111111</v>
      </c>
      <c r="BV1971" s="123">
        <f t="shared" si="15"/>
        <v>534.4444444444445</v>
      </c>
      <c r="BW1971" s="123">
        <f t="shared" si="15"/>
        <v>127.77777777777777</v>
      </c>
      <c r="BX1971" s="123">
        <f t="shared" si="15"/>
        <v>475.44444444444446</v>
      </c>
      <c r="BY1971" s="123">
        <f t="shared" si="15"/>
        <v>971.1544444444444</v>
      </c>
      <c r="BZ1971" s="123">
        <f t="shared" si="15"/>
        <v>6.111111111111111</v>
      </c>
      <c r="CA1971" s="123">
        <f t="shared" si="15"/>
        <v>485.55555555555554</v>
      </c>
      <c r="CB1971" s="123">
        <f t="shared" si="15"/>
        <v>444.3333333333333</v>
      </c>
      <c r="CC1971" s="123">
        <f t="shared" si="15"/>
        <v>1009</v>
      </c>
      <c r="CD1971" s="123">
        <f t="shared" si="15"/>
        <v>4.333333333333333</v>
      </c>
      <c r="CE1971" s="123">
        <f t="shared" si="15"/>
        <v>1.1111111111111112</v>
      </c>
      <c r="CF1971" s="123">
        <f t="shared" si="15"/>
        <v>14.777777777777779</v>
      </c>
      <c r="CG1971" s="123">
        <f t="shared" si="15"/>
        <v>5.444444444444445</v>
      </c>
      <c r="CH1971" s="123">
        <f t="shared" si="15"/>
        <v>56.44444444444444</v>
      </c>
      <c r="CI1971" s="123">
        <f t="shared" si="15"/>
        <v>23.88888888888889</v>
      </c>
      <c r="CJ1971" s="123">
        <f t="shared" si="15"/>
        <v>1869.4444444444443</v>
      </c>
      <c r="CK1971" s="123">
        <f t="shared" si="15"/>
        <v>940.7099999999999</v>
      </c>
      <c r="CL1971" s="123">
        <f t="shared" si="15"/>
        <v>1861.7777777777778</v>
      </c>
      <c r="CM1971" s="123">
        <f t="shared" si="15"/>
        <v>83.22222222222223</v>
      </c>
      <c r="CN1971" s="123">
        <f t="shared" si="15"/>
        <v>1856.111111111111</v>
      </c>
      <c r="CO1971" s="123">
        <f t="shared" si="15"/>
        <v>822.7777777777778</v>
      </c>
      <c r="CP1971" s="123">
        <f t="shared" si="15"/>
        <v>88.88888888888889</v>
      </c>
      <c r="CQ1971" s="123">
        <f t="shared" si="15"/>
        <v>148.37666666666667</v>
      </c>
      <c r="CR1971" s="123">
        <f t="shared" si="15"/>
        <v>1795.888888888889</v>
      </c>
      <c r="CS1971" s="123">
        <f t="shared" si="15"/>
        <v>115.33333333333333</v>
      </c>
      <c r="CT1971" s="123">
        <f t="shared" si="15"/>
        <v>33.77777777777778</v>
      </c>
      <c r="CU1971" s="123">
        <f t="shared" si="15"/>
        <v>300</v>
      </c>
      <c r="CY1971" s="121" t="s">
        <v>160</v>
      </c>
      <c r="CZ1971" s="125">
        <v>316.22222222222223</v>
      </c>
      <c r="DA1971" s="125">
        <v>151.44444444444446</v>
      </c>
      <c r="DB1971" s="125">
        <v>123.22222222222223</v>
      </c>
      <c r="DC1971" s="125">
        <v>66</v>
      </c>
      <c r="DD1971" s="126">
        <v>181.66666666666666</v>
      </c>
      <c r="DE1971" s="125">
        <v>10.777777777777779</v>
      </c>
      <c r="DF1971" s="125">
        <v>92</v>
      </c>
    </row>
    <row r="1972" spans="103:110" s="121" customFormat="1" ht="15">
      <c r="CY1972" s="121" t="s">
        <v>161</v>
      </c>
      <c r="CZ1972" s="125">
        <v>396.3333333333333</v>
      </c>
      <c r="DA1972" s="125">
        <v>401.1111111111111</v>
      </c>
      <c r="DB1972" s="125">
        <v>239.55555555555554</v>
      </c>
      <c r="DC1972" s="125">
        <v>232.44444444444446</v>
      </c>
      <c r="DD1972" s="126">
        <v>588.6666666666666</v>
      </c>
      <c r="DE1972" s="125">
        <v>27.77777777777778</v>
      </c>
      <c r="DF1972" s="125">
        <v>87.44444444444444</v>
      </c>
    </row>
    <row r="1973" spans="103:110" s="121" customFormat="1" ht="15">
      <c r="CY1973" s="121" t="s">
        <v>162</v>
      </c>
      <c r="CZ1973" s="125">
        <v>750.4444444444445</v>
      </c>
      <c r="DA1973" s="125">
        <v>376</v>
      </c>
      <c r="DB1973" s="125">
        <v>128.66666666666666</v>
      </c>
      <c r="DC1973" s="125">
        <v>69.77777777777777</v>
      </c>
      <c r="DD1973" s="126">
        <v>236.77777777777777</v>
      </c>
      <c r="DE1973" s="125">
        <v>11.88888888888889</v>
      </c>
      <c r="DF1973" s="125">
        <v>36.22222222222222</v>
      </c>
    </row>
    <row r="1974" spans="1:110" s="121" customFormat="1" ht="15">
      <c r="A1974" s="122" t="s">
        <v>125</v>
      </c>
      <c r="B1974" s="121">
        <v>139</v>
      </c>
      <c r="C1974" s="121">
        <v>20</v>
      </c>
      <c r="D1974" s="121">
        <v>350</v>
      </c>
      <c r="E1974" s="121">
        <v>120</v>
      </c>
      <c r="F1974" s="121">
        <v>40</v>
      </c>
      <c r="G1974" s="121">
        <v>220</v>
      </c>
      <c r="H1974" s="121">
        <v>180</v>
      </c>
      <c r="I1974" s="121">
        <v>0</v>
      </c>
      <c r="J1974" s="121">
        <v>87</v>
      </c>
      <c r="K1974" s="121">
        <v>305</v>
      </c>
      <c r="L1974" s="121">
        <v>16</v>
      </c>
      <c r="M1974" s="121">
        <v>352</v>
      </c>
      <c r="N1974" s="121">
        <v>344</v>
      </c>
      <c r="O1974" s="121">
        <v>305</v>
      </c>
      <c r="P1974" s="121">
        <v>1</v>
      </c>
      <c r="R1974" s="121">
        <v>315</v>
      </c>
      <c r="S1974" s="121">
        <v>10</v>
      </c>
      <c r="T1974" s="121">
        <v>406</v>
      </c>
      <c r="U1974" s="121">
        <v>120</v>
      </c>
      <c r="V1974" s="121">
        <v>295</v>
      </c>
      <c r="W1974" s="121">
        <v>175</v>
      </c>
      <c r="X1974" s="121">
        <v>1017</v>
      </c>
      <c r="Y1974" s="121">
        <v>0</v>
      </c>
      <c r="Z1974" s="121">
        <v>914</v>
      </c>
      <c r="AA1974" s="121">
        <v>275</v>
      </c>
      <c r="AB1974" s="121">
        <v>103</v>
      </c>
      <c r="AC1974" s="121">
        <v>30</v>
      </c>
      <c r="AD1974" s="121">
        <v>812</v>
      </c>
      <c r="AE1974" s="121">
        <v>122</v>
      </c>
      <c r="AF1974" s="121">
        <v>83</v>
      </c>
      <c r="AG1974" s="121">
        <v>240</v>
      </c>
      <c r="AI1974" s="121">
        <v>988</v>
      </c>
      <c r="AJ1974" s="121">
        <v>20</v>
      </c>
      <c r="AK1974" s="121">
        <v>330</v>
      </c>
      <c r="AL1974" s="121">
        <v>106</v>
      </c>
      <c r="AM1974" s="121">
        <v>40</v>
      </c>
      <c r="AN1974" s="121">
        <v>220</v>
      </c>
      <c r="AO1974" s="121">
        <v>190</v>
      </c>
      <c r="AP1974" s="121">
        <v>0</v>
      </c>
      <c r="AQ1974" s="121">
        <v>82</v>
      </c>
      <c r="AR1974" s="121">
        <v>380</v>
      </c>
      <c r="AS1974" s="121">
        <v>14</v>
      </c>
      <c r="AT1974" s="121">
        <v>352</v>
      </c>
      <c r="AU1974" s="121">
        <v>326</v>
      </c>
      <c r="AV1974" s="121">
        <v>296</v>
      </c>
      <c r="AW1974" s="121">
        <v>1</v>
      </c>
      <c r="AX1974" s="121">
        <v>0</v>
      </c>
      <c r="AY1974" s="121">
        <v>308</v>
      </c>
      <c r="AZ1974" s="121">
        <v>12</v>
      </c>
      <c r="BA1974" s="121">
        <v>413</v>
      </c>
      <c r="BB1974" s="121">
        <v>126</v>
      </c>
      <c r="BC1974" s="121">
        <v>266</v>
      </c>
      <c r="BD1974" s="121">
        <v>242</v>
      </c>
      <c r="BE1974" s="121">
        <v>988</v>
      </c>
      <c r="BF1974" s="121">
        <v>0</v>
      </c>
      <c r="BG1974" s="121">
        <v>890</v>
      </c>
      <c r="BH1974" s="121">
        <v>361</v>
      </c>
      <c r="BI1974" s="121">
        <v>98</v>
      </c>
      <c r="BJ1974" s="121">
        <v>19</v>
      </c>
      <c r="BK1974" s="121">
        <v>791</v>
      </c>
      <c r="BL1974" s="121">
        <v>118</v>
      </c>
      <c r="BM1974" s="121">
        <v>79</v>
      </c>
      <c r="BN1974" s="121">
        <v>260</v>
      </c>
      <c r="BP1974" s="121">
        <v>936</v>
      </c>
      <c r="BQ1974" s="121">
        <v>20</v>
      </c>
      <c r="BR1974" s="121">
        <v>340</v>
      </c>
      <c r="BS1974" s="121">
        <v>95</v>
      </c>
      <c r="BT1974" s="121">
        <v>42</v>
      </c>
      <c r="BU1974" s="121">
        <v>200</v>
      </c>
      <c r="BV1974" s="121">
        <v>200</v>
      </c>
      <c r="BW1974" s="121">
        <v>0</v>
      </c>
      <c r="BX1974" s="121">
        <v>39</v>
      </c>
      <c r="BY1974" s="121">
        <v>320</v>
      </c>
      <c r="BZ1974" s="121">
        <v>12</v>
      </c>
      <c r="CA1974" s="121">
        <v>356</v>
      </c>
      <c r="CB1974" s="121">
        <v>292</v>
      </c>
      <c r="CC1974" s="121">
        <v>276</v>
      </c>
      <c r="CD1974" s="121">
        <v>1</v>
      </c>
      <c r="CF1974" s="121">
        <v>279</v>
      </c>
      <c r="CG1974" s="121">
        <v>13</v>
      </c>
      <c r="CH1974" s="121">
        <v>426</v>
      </c>
      <c r="CI1974" s="121">
        <v>142</v>
      </c>
      <c r="CJ1974" s="121">
        <v>230</v>
      </c>
      <c r="CK1974" s="121">
        <v>165</v>
      </c>
      <c r="CL1974" s="121">
        <v>936</v>
      </c>
      <c r="CM1974" s="121">
        <v>0</v>
      </c>
      <c r="CN1974" s="121">
        <v>849</v>
      </c>
      <c r="CO1974" s="121">
        <v>303</v>
      </c>
      <c r="CP1974" s="121">
        <v>87</v>
      </c>
      <c r="CQ1974" s="121">
        <v>17</v>
      </c>
      <c r="CR1974" s="121">
        <v>755</v>
      </c>
      <c r="CS1974" s="121">
        <v>112</v>
      </c>
      <c r="CT1974" s="121">
        <v>69</v>
      </c>
      <c r="CU1974" s="121">
        <v>270</v>
      </c>
      <c r="CY1974" s="121" t="s">
        <v>164</v>
      </c>
      <c r="CZ1974" s="125">
        <v>0.3333333333333333</v>
      </c>
      <c r="DA1974" s="125">
        <v>48.125</v>
      </c>
      <c r="DB1974" s="125">
        <v>2.111111111111111</v>
      </c>
      <c r="DC1974" s="125">
        <v>0</v>
      </c>
      <c r="DD1974" s="126">
        <v>0</v>
      </c>
      <c r="DE1974" s="125">
        <v>0</v>
      </c>
      <c r="DF1974" s="125">
        <v>0</v>
      </c>
    </row>
    <row r="1975" spans="1:110" s="121" customFormat="1" ht="15">
      <c r="A1975" s="121">
        <v>29</v>
      </c>
      <c r="B1975" s="121">
        <v>171</v>
      </c>
      <c r="C1975" s="121">
        <v>26</v>
      </c>
      <c r="D1975" s="121">
        <v>113</v>
      </c>
      <c r="E1975" s="121">
        <v>489</v>
      </c>
      <c r="F1975" s="121">
        <v>97</v>
      </c>
      <c r="G1975" s="121">
        <v>151</v>
      </c>
      <c r="H1975" s="121">
        <v>112</v>
      </c>
      <c r="I1975" s="121">
        <v>0</v>
      </c>
      <c r="J1975" s="121">
        <v>1259</v>
      </c>
      <c r="K1975" s="121">
        <v>1056</v>
      </c>
      <c r="L1975" s="121">
        <v>0</v>
      </c>
      <c r="M1975" s="121">
        <v>28</v>
      </c>
      <c r="N1975" s="121">
        <v>310</v>
      </c>
      <c r="O1975" s="121">
        <v>1909</v>
      </c>
      <c r="P1975" s="121">
        <v>674</v>
      </c>
      <c r="Q1975" s="121">
        <v>350</v>
      </c>
      <c r="R1975" s="121">
        <v>763</v>
      </c>
      <c r="S1975" s="121">
        <v>394</v>
      </c>
      <c r="T1975" s="121">
        <v>64</v>
      </c>
      <c r="U1975" s="121">
        <v>30</v>
      </c>
      <c r="V1975" s="121">
        <v>746</v>
      </c>
      <c r="W1975" s="121">
        <v>282</v>
      </c>
      <c r="X1975" s="121">
        <v>2247</v>
      </c>
      <c r="Y1975" s="121">
        <v>0</v>
      </c>
      <c r="Z1975" s="121">
        <v>1460</v>
      </c>
      <c r="AA1975" s="121">
        <v>750</v>
      </c>
      <c r="AB1975" s="121">
        <v>787</v>
      </c>
      <c r="AC1975" s="121">
        <v>306</v>
      </c>
      <c r="AD1975" s="121">
        <v>2022</v>
      </c>
      <c r="AE1975" s="121">
        <v>134</v>
      </c>
      <c r="AF1975" s="121">
        <v>91</v>
      </c>
      <c r="AG1975" s="121">
        <v>300</v>
      </c>
      <c r="AI1975" s="121">
        <v>2604</v>
      </c>
      <c r="AJ1975" s="121">
        <v>26</v>
      </c>
      <c r="AK1975" s="121">
        <v>129</v>
      </c>
      <c r="AL1975" s="121">
        <v>572</v>
      </c>
      <c r="AM1975" s="121">
        <v>102</v>
      </c>
      <c r="AN1975" s="121">
        <v>172</v>
      </c>
      <c r="AO1975" s="121">
        <v>129</v>
      </c>
      <c r="AP1975" s="121">
        <v>0</v>
      </c>
      <c r="AQ1975" s="121">
        <v>1474</v>
      </c>
      <c r="AR1975" s="121">
        <v>1223</v>
      </c>
      <c r="AS1975" s="121">
        <v>0</v>
      </c>
      <c r="AT1975" s="121">
        <v>71</v>
      </c>
      <c r="AU1975" s="121">
        <v>320</v>
      </c>
      <c r="AV1975" s="121">
        <v>2213</v>
      </c>
      <c r="AW1975" s="121">
        <v>1041</v>
      </c>
      <c r="AX1975" s="121">
        <v>375</v>
      </c>
      <c r="AY1975" s="121">
        <v>772</v>
      </c>
      <c r="AZ1975" s="121">
        <v>301</v>
      </c>
      <c r="BA1975" s="121">
        <v>75</v>
      </c>
      <c r="BB1975" s="121">
        <v>32</v>
      </c>
      <c r="BC1975" s="121">
        <v>716</v>
      </c>
      <c r="BD1975" s="121">
        <v>515</v>
      </c>
      <c r="BE1975" s="121">
        <v>2604</v>
      </c>
      <c r="BF1975" s="121">
        <v>0</v>
      </c>
      <c r="BG1975" s="121">
        <v>1692</v>
      </c>
      <c r="BH1975" s="121">
        <v>820</v>
      </c>
      <c r="BI1975" s="121">
        <v>912</v>
      </c>
      <c r="BJ1975" s="121">
        <v>403</v>
      </c>
      <c r="BK1975" s="121">
        <v>2343</v>
      </c>
      <c r="BL1975" s="121">
        <v>152</v>
      </c>
      <c r="BM1975" s="121">
        <v>109</v>
      </c>
      <c r="BN1975" s="121">
        <v>300</v>
      </c>
      <c r="BP1975" s="121">
        <v>2652</v>
      </c>
      <c r="BQ1975" s="121">
        <v>25</v>
      </c>
      <c r="BR1975" s="121">
        <v>252</v>
      </c>
      <c r="BS1975" s="121">
        <v>917</v>
      </c>
      <c r="BT1975" s="121">
        <v>213</v>
      </c>
      <c r="BU1975" s="121">
        <v>191</v>
      </c>
      <c r="BV1975" s="121">
        <v>157</v>
      </c>
      <c r="BW1975" s="121">
        <v>0</v>
      </c>
      <c r="BX1975" s="121">
        <v>897</v>
      </c>
      <c r="BY1975" s="121">
        <v>1350</v>
      </c>
      <c r="BZ1975" s="121">
        <v>0</v>
      </c>
      <c r="CA1975" s="121">
        <v>58</v>
      </c>
      <c r="CB1975" s="121">
        <v>340</v>
      </c>
      <c r="CC1975" s="121">
        <v>2254</v>
      </c>
      <c r="CD1975" s="121">
        <v>1093</v>
      </c>
      <c r="CE1975" s="121">
        <v>510</v>
      </c>
      <c r="CF1975" s="121">
        <v>812</v>
      </c>
      <c r="CG1975" s="121">
        <v>422</v>
      </c>
      <c r="CH1975" s="121">
        <v>135</v>
      </c>
      <c r="CI1975" s="121">
        <v>53</v>
      </c>
      <c r="CJ1975" s="121">
        <v>612</v>
      </c>
      <c r="CK1975" s="121">
        <v>365</v>
      </c>
      <c r="CL1975" s="121">
        <v>2652</v>
      </c>
      <c r="CM1975" s="121">
        <v>0</v>
      </c>
      <c r="CN1975" s="121">
        <v>1856</v>
      </c>
      <c r="CO1975" s="121">
        <v>950</v>
      </c>
      <c r="CP1975" s="121">
        <v>796</v>
      </c>
      <c r="CQ1975" s="121">
        <v>400</v>
      </c>
      <c r="CR1975" s="121">
        <v>2386</v>
      </c>
      <c r="CS1975" s="121">
        <v>110</v>
      </c>
      <c r="CT1975" s="121">
        <v>156</v>
      </c>
      <c r="CU1975" s="121">
        <v>300</v>
      </c>
      <c r="CY1975" s="121" t="s">
        <v>165</v>
      </c>
      <c r="CZ1975" s="125">
        <v>10.555555555555555</v>
      </c>
      <c r="DA1975" s="125">
        <v>160.44444444444446</v>
      </c>
      <c r="DB1975" s="125">
        <v>17.11111111111111</v>
      </c>
      <c r="DC1975" s="125">
        <v>10.222222222222221</v>
      </c>
      <c r="DD1975" s="126">
        <v>14.777777777777779</v>
      </c>
      <c r="DE1975" s="125">
        <v>4.222222222222222</v>
      </c>
      <c r="DF1975" s="125">
        <v>2.4444444444444446</v>
      </c>
    </row>
    <row r="1976" spans="1:114" s="121" customFormat="1" ht="15">
      <c r="A1976" s="121">
        <v>30</v>
      </c>
      <c r="B1976" s="121">
        <v>58</v>
      </c>
      <c r="C1976" s="121">
        <v>0</v>
      </c>
      <c r="D1976" s="121">
        <v>12</v>
      </c>
      <c r="E1976" s="121">
        <v>50</v>
      </c>
      <c r="F1976" s="121">
        <v>25</v>
      </c>
      <c r="G1976" s="121">
        <v>1144</v>
      </c>
      <c r="H1976" s="121">
        <v>25</v>
      </c>
      <c r="I1976" s="121">
        <v>0</v>
      </c>
      <c r="J1976" s="121">
        <v>16</v>
      </c>
      <c r="K1976" s="121">
        <v>527</v>
      </c>
      <c r="L1976" s="121">
        <v>12</v>
      </c>
      <c r="M1976" s="121">
        <v>445</v>
      </c>
      <c r="N1976" s="121">
        <v>560</v>
      </c>
      <c r="O1976" s="121">
        <v>255</v>
      </c>
      <c r="P1976" s="121">
        <v>4</v>
      </c>
      <c r="Q1976" s="121">
        <v>1</v>
      </c>
      <c r="R1976" s="121">
        <v>84</v>
      </c>
      <c r="S1976" s="121">
        <v>42</v>
      </c>
      <c r="T1976" s="121">
        <v>445</v>
      </c>
      <c r="U1976" s="121">
        <v>200</v>
      </c>
      <c r="V1976" s="121">
        <v>739</v>
      </c>
      <c r="W1976" s="121">
        <v>284</v>
      </c>
      <c r="X1976" s="121">
        <v>1272</v>
      </c>
      <c r="Y1976" s="121">
        <v>0</v>
      </c>
      <c r="Z1976" s="121">
        <v>1208</v>
      </c>
      <c r="AA1976" s="121">
        <v>492</v>
      </c>
      <c r="AB1976" s="121">
        <v>64</v>
      </c>
      <c r="AC1976" s="121">
        <v>35</v>
      </c>
      <c r="AD1976" s="121">
        <v>1183</v>
      </c>
      <c r="AE1976" s="121">
        <v>89</v>
      </c>
      <c r="AF1976" s="121">
        <v>0</v>
      </c>
      <c r="AG1976" s="121">
        <v>300</v>
      </c>
      <c r="AI1976" s="121">
        <v>1360</v>
      </c>
      <c r="AJ1976" s="121">
        <v>0</v>
      </c>
      <c r="AK1976" s="121">
        <v>16</v>
      </c>
      <c r="AL1976" s="121">
        <v>45</v>
      </c>
      <c r="AM1976" s="121">
        <v>30</v>
      </c>
      <c r="AN1976" s="121">
        <v>1224</v>
      </c>
      <c r="AO1976" s="121">
        <v>30</v>
      </c>
      <c r="AP1976" s="121">
        <v>0</v>
      </c>
      <c r="AQ1976" s="121">
        <v>15</v>
      </c>
      <c r="AR1976" s="121">
        <v>612</v>
      </c>
      <c r="AS1976" s="121">
        <v>11</v>
      </c>
      <c r="AT1976" s="121">
        <v>476</v>
      </c>
      <c r="AU1976" s="121">
        <v>601</v>
      </c>
      <c r="AV1976" s="121">
        <v>272</v>
      </c>
      <c r="AW1976" s="121">
        <v>5</v>
      </c>
      <c r="AX1976" s="121">
        <v>2</v>
      </c>
      <c r="AY1976" s="121">
        <v>89</v>
      </c>
      <c r="AZ1976" s="121">
        <v>44</v>
      </c>
      <c r="BA1976" s="121">
        <v>476</v>
      </c>
      <c r="BB1976" s="121">
        <v>238</v>
      </c>
      <c r="BC1976" s="121">
        <v>790</v>
      </c>
      <c r="BD1976" s="121">
        <v>328</v>
      </c>
      <c r="BE1976" s="121">
        <v>1360</v>
      </c>
      <c r="BF1976" s="121">
        <v>0</v>
      </c>
      <c r="BG1976" s="121">
        <v>1292</v>
      </c>
      <c r="BH1976" s="121">
        <v>581</v>
      </c>
      <c r="BI1976" s="121">
        <v>68</v>
      </c>
      <c r="BJ1976" s="121">
        <v>31</v>
      </c>
      <c r="BK1976" s="121">
        <v>1265</v>
      </c>
      <c r="BL1976" s="121">
        <v>95</v>
      </c>
      <c r="BM1976" s="121">
        <v>0</v>
      </c>
      <c r="BN1976" s="121">
        <v>300</v>
      </c>
      <c r="BP1976" s="121">
        <v>1248</v>
      </c>
      <c r="BQ1976" s="121">
        <v>0</v>
      </c>
      <c r="BR1976" s="121">
        <v>16</v>
      </c>
      <c r="BS1976" s="121">
        <v>43</v>
      </c>
      <c r="BT1976" s="121">
        <v>30</v>
      </c>
      <c r="BU1976" s="121">
        <v>1123</v>
      </c>
      <c r="BV1976" s="121">
        <v>28</v>
      </c>
      <c r="BW1976" s="121">
        <v>0</v>
      </c>
      <c r="BX1976" s="121">
        <v>8</v>
      </c>
      <c r="BY1976" s="121">
        <v>561</v>
      </c>
      <c r="BZ1976" s="121">
        <v>9</v>
      </c>
      <c r="CA1976" s="121">
        <v>437</v>
      </c>
      <c r="CB1976" s="121">
        <v>549</v>
      </c>
      <c r="CC1976" s="121">
        <v>253</v>
      </c>
      <c r="CD1976" s="121">
        <v>5</v>
      </c>
      <c r="CE1976" s="121">
        <v>1</v>
      </c>
      <c r="CF1976" s="121">
        <v>82</v>
      </c>
      <c r="CG1976" s="121">
        <v>40</v>
      </c>
      <c r="CH1976" s="121">
        <v>437</v>
      </c>
      <c r="CI1976" s="121">
        <v>218</v>
      </c>
      <c r="CJ1976" s="121">
        <v>724</v>
      </c>
      <c r="CK1976" s="121">
        <v>302</v>
      </c>
      <c r="CL1976" s="121">
        <v>1248</v>
      </c>
      <c r="CM1976" s="121">
        <v>0</v>
      </c>
      <c r="CN1976" s="121">
        <v>1186</v>
      </c>
      <c r="CO1976" s="121">
        <v>534</v>
      </c>
      <c r="CP1976" s="121">
        <v>62</v>
      </c>
      <c r="CQ1976" s="121">
        <v>27</v>
      </c>
      <c r="CR1976" s="121">
        <v>1161</v>
      </c>
      <c r="CS1976" s="121">
        <v>87</v>
      </c>
      <c r="CT1976" s="121">
        <v>0</v>
      </c>
      <c r="CU1976" s="121">
        <v>300</v>
      </c>
      <c r="CY1976" s="121" t="s">
        <v>166</v>
      </c>
      <c r="CZ1976" s="125">
        <v>3.7777777777777777</v>
      </c>
      <c r="DA1976" s="125">
        <v>60.111111111111114</v>
      </c>
      <c r="DB1976" s="125">
        <v>6.111111111111111</v>
      </c>
      <c r="DC1976" s="125">
        <v>4</v>
      </c>
      <c r="DD1976" s="126">
        <v>9.666666666666666</v>
      </c>
      <c r="DE1976" s="125">
        <v>7</v>
      </c>
      <c r="DF1976" s="125">
        <v>0</v>
      </c>
      <c r="DH1976" s="128"/>
      <c r="DI1976" s="128"/>
      <c r="DJ1976" s="128"/>
    </row>
    <row r="1977" spans="1:114" s="121" customFormat="1" ht="15">
      <c r="A1977" s="121">
        <v>31</v>
      </c>
      <c r="B1977" s="121">
        <v>246</v>
      </c>
      <c r="C1977" s="121">
        <v>0</v>
      </c>
      <c r="D1977" s="121">
        <v>531</v>
      </c>
      <c r="E1977" s="121">
        <v>5</v>
      </c>
      <c r="F1977" s="121">
        <v>0</v>
      </c>
      <c r="G1977" s="121">
        <v>6</v>
      </c>
      <c r="H1977" s="121">
        <v>18</v>
      </c>
      <c r="I1977" s="121">
        <v>0</v>
      </c>
      <c r="J1977" s="121">
        <v>7</v>
      </c>
      <c r="K1977" s="121">
        <v>23</v>
      </c>
      <c r="L1977" s="121">
        <v>0</v>
      </c>
      <c r="M1977" s="121">
        <v>7</v>
      </c>
      <c r="N1977" s="121">
        <v>503</v>
      </c>
      <c r="O1977" s="121">
        <v>57</v>
      </c>
      <c r="P1977" s="121">
        <v>0</v>
      </c>
      <c r="Q1977" s="121">
        <v>0</v>
      </c>
      <c r="R1977" s="121">
        <v>57</v>
      </c>
      <c r="S1977" s="121">
        <v>0</v>
      </c>
      <c r="T1977" s="121">
        <v>397</v>
      </c>
      <c r="U1977" s="121">
        <v>0</v>
      </c>
      <c r="V1977" s="121">
        <v>113</v>
      </c>
      <c r="W1977" s="121">
        <v>23</v>
      </c>
      <c r="X1977" s="121">
        <v>567</v>
      </c>
      <c r="Y1977" s="121">
        <v>0</v>
      </c>
      <c r="Z1977" s="121">
        <v>405</v>
      </c>
      <c r="AA1977" s="121">
        <v>13</v>
      </c>
      <c r="AB1977" s="121">
        <v>162</v>
      </c>
      <c r="AC1977" s="121">
        <v>10</v>
      </c>
      <c r="AD1977" s="121">
        <v>37</v>
      </c>
      <c r="AE1977" s="121">
        <v>530</v>
      </c>
      <c r="AF1977" s="121">
        <v>0</v>
      </c>
      <c r="AG1977" s="121">
        <v>240</v>
      </c>
      <c r="AI1977" s="121">
        <v>567</v>
      </c>
      <c r="AJ1977" s="121">
        <v>0</v>
      </c>
      <c r="AK1977" s="121">
        <v>531</v>
      </c>
      <c r="AL1977" s="121">
        <v>5</v>
      </c>
      <c r="AM1977" s="121">
        <v>0</v>
      </c>
      <c r="AN1977" s="121">
        <v>6</v>
      </c>
      <c r="AO1977" s="121">
        <v>18</v>
      </c>
      <c r="AP1977" s="121">
        <v>0</v>
      </c>
      <c r="AQ1977" s="121">
        <v>7</v>
      </c>
      <c r="AR1977" s="121">
        <v>23</v>
      </c>
      <c r="AS1977" s="121">
        <v>0</v>
      </c>
      <c r="AT1977" s="121">
        <v>7</v>
      </c>
      <c r="AU1977" s="121">
        <v>503</v>
      </c>
      <c r="AV1977" s="121">
        <v>57</v>
      </c>
      <c r="AW1977" s="121">
        <v>0</v>
      </c>
      <c r="AX1977" s="121">
        <v>0</v>
      </c>
      <c r="AY1977" s="121">
        <v>57</v>
      </c>
      <c r="AZ1977" s="121">
        <v>0</v>
      </c>
      <c r="BA1977" s="121">
        <v>397</v>
      </c>
      <c r="BB1977" s="121">
        <v>0</v>
      </c>
      <c r="BC1977" s="121">
        <v>113</v>
      </c>
      <c r="BD1977" s="121">
        <v>23</v>
      </c>
      <c r="BE1977" s="121">
        <v>567</v>
      </c>
      <c r="BF1977" s="121">
        <v>0</v>
      </c>
      <c r="BG1977" s="121">
        <v>397</v>
      </c>
      <c r="BH1977" s="121">
        <v>13</v>
      </c>
      <c r="BI1977" s="121">
        <v>170</v>
      </c>
      <c r="BJ1977" s="121">
        <v>10</v>
      </c>
      <c r="BK1977" s="121">
        <v>37</v>
      </c>
      <c r="BL1977" s="121">
        <v>530</v>
      </c>
      <c r="BM1977" s="121">
        <v>0</v>
      </c>
      <c r="BN1977" s="121">
        <v>240</v>
      </c>
      <c r="BP1977" s="121">
        <v>567</v>
      </c>
      <c r="BQ1977" s="121">
        <v>0</v>
      </c>
      <c r="BR1977" s="121">
        <v>531</v>
      </c>
      <c r="BS1977" s="121">
        <v>5</v>
      </c>
      <c r="BT1977" s="121">
        <v>0</v>
      </c>
      <c r="BU1977" s="121">
        <v>6</v>
      </c>
      <c r="BV1977" s="121">
        <v>18</v>
      </c>
      <c r="BW1977" s="121">
        <v>0</v>
      </c>
      <c r="BX1977" s="121">
        <v>7</v>
      </c>
      <c r="BY1977" s="121">
        <v>23</v>
      </c>
      <c r="BZ1977" s="121">
        <v>0</v>
      </c>
      <c r="CA1977" s="121">
        <v>7</v>
      </c>
      <c r="CB1977" s="121">
        <v>503</v>
      </c>
      <c r="CC1977" s="121">
        <v>57</v>
      </c>
      <c r="CD1977" s="121">
        <v>0</v>
      </c>
      <c r="CE1977" s="121">
        <v>0</v>
      </c>
      <c r="CF1977" s="121">
        <v>57</v>
      </c>
      <c r="CG1977" s="121">
        <v>0</v>
      </c>
      <c r="CH1977" s="121">
        <v>397</v>
      </c>
      <c r="CJ1977" s="121">
        <v>113</v>
      </c>
      <c r="CK1977" s="121">
        <v>23</v>
      </c>
      <c r="CL1977" s="121">
        <v>567</v>
      </c>
      <c r="CM1977" s="121">
        <v>0</v>
      </c>
      <c r="CN1977" s="121">
        <v>397</v>
      </c>
      <c r="CO1977" s="121">
        <v>13</v>
      </c>
      <c r="CP1977" s="121">
        <v>170</v>
      </c>
      <c r="CQ1977" s="121">
        <v>10</v>
      </c>
      <c r="CR1977" s="121">
        <v>37</v>
      </c>
      <c r="CS1977" s="121">
        <v>530</v>
      </c>
      <c r="CT1977" s="121">
        <v>0</v>
      </c>
      <c r="CU1977" s="121">
        <v>240</v>
      </c>
      <c r="CY1977" s="121" t="s">
        <v>167</v>
      </c>
      <c r="CZ1977" s="125">
        <v>35.666666666666664</v>
      </c>
      <c r="DA1977" s="125">
        <v>239.33333333333334</v>
      </c>
      <c r="DB1977" s="125">
        <v>55.111111111111114</v>
      </c>
      <c r="DC1977" s="125">
        <v>51.888888888888886</v>
      </c>
      <c r="DD1977" s="126">
        <v>499.6666666666667</v>
      </c>
      <c r="DE1977" s="125">
        <v>16.11111111111111</v>
      </c>
      <c r="DF1977" s="125">
        <v>134.55555555555554</v>
      </c>
      <c r="DH1977" s="128"/>
      <c r="DI1977" s="128"/>
      <c r="DJ1977" s="128"/>
    </row>
    <row r="1978" spans="1:114" s="121" customFormat="1" ht="15">
      <c r="A1978" s="121">
        <v>32</v>
      </c>
      <c r="B1978" s="121">
        <v>181</v>
      </c>
      <c r="C1978" s="121">
        <v>42</v>
      </c>
      <c r="D1978" s="121">
        <v>25</v>
      </c>
      <c r="E1978" s="121">
        <v>156</v>
      </c>
      <c r="F1978" s="121">
        <v>12</v>
      </c>
      <c r="G1978" s="121">
        <v>0</v>
      </c>
      <c r="H1978" s="121">
        <v>10</v>
      </c>
      <c r="I1978" s="121">
        <v>0</v>
      </c>
      <c r="J1978" s="121">
        <v>5</v>
      </c>
      <c r="K1978" s="121">
        <v>132</v>
      </c>
      <c r="L1978" s="121">
        <v>0</v>
      </c>
      <c r="M1978" s="121">
        <v>55</v>
      </c>
      <c r="N1978" s="121">
        <v>110</v>
      </c>
      <c r="O1978" s="121">
        <v>85</v>
      </c>
      <c r="P1978" s="121">
        <v>0</v>
      </c>
      <c r="Q1978" s="121">
        <v>0</v>
      </c>
      <c r="R1978" s="121">
        <v>32</v>
      </c>
      <c r="S1978" s="121">
        <v>13</v>
      </c>
      <c r="T1978" s="121">
        <v>14</v>
      </c>
      <c r="U1978" s="121">
        <v>4</v>
      </c>
      <c r="V1978" s="121">
        <v>204</v>
      </c>
      <c r="W1978" s="121">
        <v>115</v>
      </c>
      <c r="X1978" s="121">
        <v>250</v>
      </c>
      <c r="Y1978" s="121">
        <v>0</v>
      </c>
      <c r="Z1978" s="121">
        <v>242</v>
      </c>
      <c r="AA1978" s="121">
        <v>130</v>
      </c>
      <c r="AB1978" s="121">
        <v>8</v>
      </c>
      <c r="AC1978" s="121">
        <v>2</v>
      </c>
      <c r="AD1978" s="121">
        <v>225</v>
      </c>
      <c r="AE1978" s="121">
        <v>0</v>
      </c>
      <c r="AF1978" s="121">
        <v>25</v>
      </c>
      <c r="AG1978" s="121">
        <v>325</v>
      </c>
      <c r="AI1978" s="121">
        <v>255</v>
      </c>
      <c r="AJ1978" s="121">
        <v>42</v>
      </c>
      <c r="AK1978" s="121">
        <v>23</v>
      </c>
      <c r="AL1978" s="121">
        <v>157</v>
      </c>
      <c r="AM1978" s="121">
        <v>12</v>
      </c>
      <c r="AN1978" s="121">
        <v>0</v>
      </c>
      <c r="AO1978" s="121">
        <v>16</v>
      </c>
      <c r="AP1978" s="121">
        <v>0</v>
      </c>
      <c r="AQ1978" s="121">
        <v>5</v>
      </c>
      <c r="AR1978" s="121">
        <v>133</v>
      </c>
      <c r="AS1978" s="121">
        <v>0</v>
      </c>
      <c r="AT1978" s="121">
        <v>55</v>
      </c>
      <c r="AU1978" s="121">
        <v>108</v>
      </c>
      <c r="AV1978" s="121">
        <v>92</v>
      </c>
      <c r="AW1978" s="121">
        <v>0</v>
      </c>
      <c r="AX1978" s="121">
        <v>0</v>
      </c>
      <c r="AY1978" s="121">
        <v>32</v>
      </c>
      <c r="AZ1978" s="121">
        <v>13</v>
      </c>
      <c r="BA1978" s="121">
        <v>17</v>
      </c>
      <c r="BB1978" s="121">
        <v>6</v>
      </c>
      <c r="BC1978" s="121">
        <v>206</v>
      </c>
      <c r="BD1978" s="121">
        <v>114</v>
      </c>
      <c r="BE1978" s="121">
        <v>255</v>
      </c>
      <c r="BF1978" s="121">
        <v>0</v>
      </c>
      <c r="BG1978" s="121">
        <v>247</v>
      </c>
      <c r="BH1978" s="121">
        <v>130</v>
      </c>
      <c r="BI1978" s="121">
        <v>8</v>
      </c>
      <c r="BJ1978" s="121">
        <v>3</v>
      </c>
      <c r="BK1978" s="121">
        <v>232</v>
      </c>
      <c r="BL1978" s="121">
        <v>23</v>
      </c>
      <c r="BM1978" s="121">
        <v>0</v>
      </c>
      <c r="BN1978" s="121">
        <v>325</v>
      </c>
      <c r="BP1978" s="121">
        <v>266</v>
      </c>
      <c r="BQ1978" s="121">
        <v>42</v>
      </c>
      <c r="BR1978" s="121">
        <v>23</v>
      </c>
      <c r="BS1978" s="121">
        <v>165</v>
      </c>
      <c r="BT1978" s="121">
        <v>15</v>
      </c>
      <c r="BU1978" s="121">
        <v>0</v>
      </c>
      <c r="BV1978" s="121">
        <v>16</v>
      </c>
      <c r="BW1978" s="121">
        <v>0</v>
      </c>
      <c r="BX1978" s="121">
        <v>5</v>
      </c>
      <c r="BY1978" s="121">
        <v>138</v>
      </c>
      <c r="BZ1978" s="121">
        <v>0</v>
      </c>
      <c r="CA1978" s="121">
        <v>56</v>
      </c>
      <c r="CB1978" s="121">
        <v>118</v>
      </c>
      <c r="CC1978" s="121">
        <v>92</v>
      </c>
      <c r="CD1978" s="121">
        <v>0</v>
      </c>
      <c r="CE1978" s="121">
        <v>0</v>
      </c>
      <c r="CF1978" s="121">
        <v>33</v>
      </c>
      <c r="CG1978" s="121">
        <v>14</v>
      </c>
      <c r="CH1978" s="121">
        <v>17</v>
      </c>
      <c r="CI1978" s="121">
        <v>6</v>
      </c>
      <c r="CJ1978" s="121">
        <v>216</v>
      </c>
      <c r="CK1978" s="121">
        <v>118</v>
      </c>
      <c r="CL1978" s="121">
        <v>266</v>
      </c>
      <c r="CM1978" s="121">
        <v>0</v>
      </c>
      <c r="CN1978" s="121">
        <v>258</v>
      </c>
      <c r="CO1978" s="121">
        <v>135</v>
      </c>
      <c r="CP1978" s="121">
        <v>8</v>
      </c>
      <c r="CQ1978" s="121">
        <v>3</v>
      </c>
      <c r="CR1978" s="121">
        <v>243</v>
      </c>
      <c r="CS1978" s="121">
        <v>23</v>
      </c>
      <c r="CT1978" s="121">
        <v>0</v>
      </c>
      <c r="CU1978" s="121">
        <v>325</v>
      </c>
      <c r="CY1978" s="121" t="s">
        <v>168</v>
      </c>
      <c r="CZ1978" s="125">
        <v>16</v>
      </c>
      <c r="DA1978" s="125">
        <v>73</v>
      </c>
      <c r="DB1978" s="125">
        <v>31.88888888888889</v>
      </c>
      <c r="DC1978" s="125">
        <v>22.77777777777778</v>
      </c>
      <c r="DD1978" s="126">
        <v>369.77777777777777</v>
      </c>
      <c r="DE1978" s="125">
        <v>17</v>
      </c>
      <c r="DF1978" s="125">
        <v>63.111111111111114</v>
      </c>
      <c r="DH1978" s="128"/>
      <c r="DI1978" s="128"/>
      <c r="DJ1978" s="128"/>
    </row>
    <row r="1979" spans="1:114" s="121" customFormat="1" ht="15">
      <c r="A1979" s="121">
        <v>33</v>
      </c>
      <c r="B1979" s="121">
        <v>2072</v>
      </c>
      <c r="C1979" s="121">
        <v>0</v>
      </c>
      <c r="D1979" s="121">
        <v>110</v>
      </c>
      <c r="E1979" s="121">
        <v>60</v>
      </c>
      <c r="F1979" s="121">
        <v>16</v>
      </c>
      <c r="G1979" s="121">
        <v>42</v>
      </c>
      <c r="H1979" s="121">
        <v>14</v>
      </c>
      <c r="I1979" s="121">
        <v>0</v>
      </c>
      <c r="J1979" s="121">
        <v>325</v>
      </c>
      <c r="K1979" s="121">
        <v>234</v>
      </c>
      <c r="L1979" s="121">
        <v>0</v>
      </c>
      <c r="M1979" s="121">
        <v>0</v>
      </c>
      <c r="N1979" s="121">
        <v>405</v>
      </c>
      <c r="O1979" s="121">
        <v>162</v>
      </c>
      <c r="P1979" s="121">
        <v>0</v>
      </c>
      <c r="Q1979" s="121">
        <v>0</v>
      </c>
      <c r="R1979" s="121">
        <v>0</v>
      </c>
      <c r="S1979" s="121">
        <v>0</v>
      </c>
      <c r="T1979" s="121">
        <v>107</v>
      </c>
      <c r="U1979" s="121">
        <v>40</v>
      </c>
      <c r="V1979" s="121">
        <v>460</v>
      </c>
      <c r="W1979" s="121">
        <v>194</v>
      </c>
      <c r="X1979" s="121">
        <v>567</v>
      </c>
      <c r="Y1979" s="121">
        <v>0</v>
      </c>
      <c r="Z1979" s="121">
        <v>567</v>
      </c>
      <c r="AA1979" s="121">
        <v>234</v>
      </c>
      <c r="AB1979" s="121">
        <v>0</v>
      </c>
      <c r="AC1979" s="121">
        <v>0</v>
      </c>
      <c r="AD1979" s="121">
        <v>409</v>
      </c>
      <c r="AE1979" s="121">
        <v>158</v>
      </c>
      <c r="AF1979" s="121">
        <v>0</v>
      </c>
      <c r="AG1979" s="121">
        <v>280</v>
      </c>
      <c r="AI1979" s="121">
        <v>730</v>
      </c>
      <c r="AJ1979" s="121">
        <v>0</v>
      </c>
      <c r="AK1979" s="121">
        <v>130</v>
      </c>
      <c r="AL1979" s="121">
        <v>55</v>
      </c>
      <c r="AM1979" s="121">
        <v>21</v>
      </c>
      <c r="AN1979" s="121">
        <v>42</v>
      </c>
      <c r="AO1979" s="121">
        <v>12</v>
      </c>
      <c r="AP1979" s="121">
        <v>0</v>
      </c>
      <c r="AQ1979" s="121">
        <v>470</v>
      </c>
      <c r="AR1979" s="121">
        <v>302</v>
      </c>
      <c r="AS1979" s="121">
        <v>0</v>
      </c>
      <c r="AT1979" s="121">
        <v>0</v>
      </c>
      <c r="AU1979" s="121">
        <v>495</v>
      </c>
      <c r="AV1979" s="121">
        <v>235</v>
      </c>
      <c r="AW1979" s="121">
        <v>0</v>
      </c>
      <c r="AX1979" s="121">
        <v>0</v>
      </c>
      <c r="AY1979" s="121">
        <v>0</v>
      </c>
      <c r="AZ1979" s="121">
        <v>0</v>
      </c>
      <c r="BA1979" s="121">
        <v>130</v>
      </c>
      <c r="BB1979" s="121">
        <v>50</v>
      </c>
      <c r="BC1979" s="121">
        <v>600</v>
      </c>
      <c r="BD1979" s="121">
        <v>252</v>
      </c>
      <c r="BE1979" s="121">
        <v>730</v>
      </c>
      <c r="BF1979" s="121">
        <v>0</v>
      </c>
      <c r="BG1979" s="121">
        <v>730</v>
      </c>
      <c r="BH1979" s="121">
        <v>302</v>
      </c>
      <c r="BI1979" s="121">
        <v>0</v>
      </c>
      <c r="BJ1979" s="121">
        <v>0</v>
      </c>
      <c r="BK1979" s="121">
        <v>505</v>
      </c>
      <c r="BL1979" s="121">
        <v>225</v>
      </c>
      <c r="BM1979" s="121">
        <v>0</v>
      </c>
      <c r="BN1979" s="121">
        <v>280</v>
      </c>
      <c r="BP1979" s="121">
        <v>1488</v>
      </c>
      <c r="BQ1979" s="121">
        <v>0</v>
      </c>
      <c r="BR1979" s="121">
        <v>150</v>
      </c>
      <c r="BS1979" s="121">
        <v>60</v>
      </c>
      <c r="BT1979" s="121">
        <v>23</v>
      </c>
      <c r="BU1979" s="121">
        <v>40</v>
      </c>
      <c r="BV1979" s="121">
        <v>15</v>
      </c>
      <c r="BW1979" s="121">
        <v>0</v>
      </c>
      <c r="BX1979" s="121">
        <v>1200</v>
      </c>
      <c r="BY1979" s="121">
        <v>675</v>
      </c>
      <c r="BZ1979" s="121">
        <v>0</v>
      </c>
      <c r="CA1979" s="121">
        <v>0</v>
      </c>
      <c r="CB1979" s="121">
        <v>948</v>
      </c>
      <c r="CC1979" s="121">
        <v>540</v>
      </c>
      <c r="CD1979" s="121">
        <v>0</v>
      </c>
      <c r="CE1979" s="121">
        <v>0</v>
      </c>
      <c r="CF1979" s="121">
        <v>0</v>
      </c>
      <c r="CG1979" s="121">
        <v>0</v>
      </c>
      <c r="CH1979" s="121">
        <v>148</v>
      </c>
      <c r="CI1979" s="121">
        <v>52</v>
      </c>
      <c r="CJ1979" s="121">
        <v>1340</v>
      </c>
      <c r="CK1979" s="121">
        <v>623</v>
      </c>
      <c r="CL1979" s="121">
        <v>1488</v>
      </c>
      <c r="CM1979" s="121">
        <v>0</v>
      </c>
      <c r="CN1979" s="121">
        <v>1200</v>
      </c>
      <c r="CO1979" s="121">
        <v>525</v>
      </c>
      <c r="CP1979" s="121">
        <v>288</v>
      </c>
      <c r="CQ1979" s="121">
        <v>150</v>
      </c>
      <c r="CR1979" s="121">
        <v>1200</v>
      </c>
      <c r="CS1979" s="121">
        <v>288</v>
      </c>
      <c r="CT1979" s="121">
        <v>0</v>
      </c>
      <c r="CU1979" s="121">
        <v>280</v>
      </c>
      <c r="CY1979" s="121" t="s">
        <v>169</v>
      </c>
      <c r="CZ1979" s="125">
        <v>1419.888888888889</v>
      </c>
      <c r="DA1979" s="125">
        <v>448.1111111111111</v>
      </c>
      <c r="DB1979" s="125">
        <v>422.77777777777777</v>
      </c>
      <c r="DC1979" s="125">
        <v>305.6666666666667</v>
      </c>
      <c r="DD1979" s="126">
        <v>492.44444444444446</v>
      </c>
      <c r="DE1979" s="125">
        <v>30.333333333333332</v>
      </c>
      <c r="DF1979" s="125">
        <v>78.55555555555556</v>
      </c>
      <c r="DH1979" s="128"/>
      <c r="DI1979" s="128"/>
      <c r="DJ1979" s="128"/>
    </row>
    <row r="1980" spans="1:114" s="121" customFormat="1" ht="15">
      <c r="A1980" s="121">
        <v>34</v>
      </c>
      <c r="B1980" s="121">
        <v>110</v>
      </c>
      <c r="C1980" s="121">
        <v>0</v>
      </c>
      <c r="D1980" s="121">
        <v>30</v>
      </c>
      <c r="F1980" s="121">
        <v>12</v>
      </c>
      <c r="G1980" s="121">
        <v>18</v>
      </c>
      <c r="H1980" s="121">
        <v>50</v>
      </c>
      <c r="I1980" s="121">
        <v>30</v>
      </c>
      <c r="J1980" s="121">
        <v>85</v>
      </c>
      <c r="K1980" s="121">
        <v>45</v>
      </c>
      <c r="L1980" s="121">
        <v>0</v>
      </c>
      <c r="M1980" s="121">
        <v>11</v>
      </c>
      <c r="N1980" s="121">
        <v>132</v>
      </c>
      <c r="O1980" s="121">
        <v>82</v>
      </c>
      <c r="P1980" s="121">
        <v>0</v>
      </c>
      <c r="Q1980" s="121">
        <v>0</v>
      </c>
      <c r="R1980" s="121">
        <v>0</v>
      </c>
      <c r="S1980" s="121">
        <v>0</v>
      </c>
      <c r="T1980" s="121">
        <v>20</v>
      </c>
      <c r="U1980" s="121">
        <v>10</v>
      </c>
      <c r="V1980" s="121">
        <v>205</v>
      </c>
      <c r="W1980" s="121">
        <v>35</v>
      </c>
      <c r="X1980" s="121">
        <v>225</v>
      </c>
      <c r="Y1980" s="121">
        <v>0</v>
      </c>
      <c r="Z1980" s="121">
        <v>225</v>
      </c>
      <c r="AA1980" s="121">
        <v>45</v>
      </c>
      <c r="AB1980" s="121">
        <v>0</v>
      </c>
      <c r="AC1980" s="121">
        <v>0</v>
      </c>
      <c r="AD1980" s="121">
        <v>225</v>
      </c>
      <c r="AE1980" s="121">
        <v>0</v>
      </c>
      <c r="AF1980" s="121">
        <v>0</v>
      </c>
      <c r="AG1980" s="121">
        <v>300</v>
      </c>
      <c r="AI1980" s="121">
        <v>268</v>
      </c>
      <c r="AJ1980" s="121">
        <v>0</v>
      </c>
      <c r="AK1980" s="121">
        <v>33</v>
      </c>
      <c r="AL1980" s="121">
        <v>0</v>
      </c>
      <c r="AM1980" s="121">
        <v>12</v>
      </c>
      <c r="AN1980" s="121">
        <v>18</v>
      </c>
      <c r="AO1980" s="121">
        <v>50</v>
      </c>
      <c r="AP1980" s="121">
        <v>30</v>
      </c>
      <c r="AQ1980" s="121">
        <v>125</v>
      </c>
      <c r="AR1980" s="121">
        <v>47</v>
      </c>
      <c r="AS1980" s="121">
        <v>0</v>
      </c>
      <c r="AT1980" s="121">
        <v>11</v>
      </c>
      <c r="AU1980" s="121">
        <v>160</v>
      </c>
      <c r="AV1980" s="121">
        <v>97</v>
      </c>
      <c r="AW1980" s="121">
        <v>0</v>
      </c>
      <c r="AX1980" s="121">
        <v>0</v>
      </c>
      <c r="AY1980" s="121">
        <v>0</v>
      </c>
      <c r="AZ1980" s="121">
        <v>0</v>
      </c>
      <c r="BA1980" s="121">
        <v>22</v>
      </c>
      <c r="BB1980" s="121">
        <v>10</v>
      </c>
      <c r="BC1980" s="121">
        <v>246</v>
      </c>
      <c r="BD1980" s="121">
        <v>37</v>
      </c>
      <c r="BE1980" s="121">
        <v>268</v>
      </c>
      <c r="BF1980" s="121">
        <v>0</v>
      </c>
      <c r="BG1980" s="121">
        <v>268</v>
      </c>
      <c r="BH1980" s="121">
        <v>47</v>
      </c>
      <c r="BI1980" s="121">
        <v>0</v>
      </c>
      <c r="BJ1980" s="121">
        <v>0</v>
      </c>
      <c r="BK1980" s="121">
        <v>268</v>
      </c>
      <c r="BL1980" s="121">
        <v>0</v>
      </c>
      <c r="BM1980" s="121">
        <v>0</v>
      </c>
      <c r="BN1980" s="121">
        <v>300</v>
      </c>
      <c r="BP1980" s="121">
        <v>273</v>
      </c>
      <c r="BQ1980" s="121">
        <v>0</v>
      </c>
      <c r="BR1980" s="121">
        <v>36</v>
      </c>
      <c r="BS1980" s="121">
        <v>0</v>
      </c>
      <c r="BT1980" s="121">
        <v>14</v>
      </c>
      <c r="BU1980" s="121">
        <v>18</v>
      </c>
      <c r="BV1980" s="121">
        <v>50</v>
      </c>
      <c r="BW1980" s="121">
        <v>33</v>
      </c>
      <c r="BX1980" s="121">
        <v>122</v>
      </c>
      <c r="BY1980" s="121">
        <v>48</v>
      </c>
      <c r="BZ1980" s="121">
        <v>0</v>
      </c>
      <c r="CA1980" s="121">
        <v>11</v>
      </c>
      <c r="CB1980" s="121">
        <v>163</v>
      </c>
      <c r="CC1980" s="121">
        <v>99</v>
      </c>
      <c r="CD1980" s="121">
        <v>0</v>
      </c>
      <c r="CE1980" s="121">
        <v>0</v>
      </c>
      <c r="CF1980" s="121">
        <v>0</v>
      </c>
      <c r="CG1980" s="121">
        <v>0</v>
      </c>
      <c r="CH1980" s="121">
        <v>23</v>
      </c>
      <c r="CI1980" s="121">
        <v>11</v>
      </c>
      <c r="CJ1980" s="121">
        <v>250</v>
      </c>
      <c r="CK1980" s="121">
        <v>37</v>
      </c>
      <c r="CL1980" s="121">
        <v>273</v>
      </c>
      <c r="CM1980" s="121">
        <v>0</v>
      </c>
      <c r="CN1980" s="121">
        <v>273</v>
      </c>
      <c r="CO1980" s="121">
        <v>48</v>
      </c>
      <c r="CP1980" s="121">
        <v>0</v>
      </c>
      <c r="CQ1980" s="121">
        <v>0</v>
      </c>
      <c r="CR1980" s="121">
        <v>273</v>
      </c>
      <c r="CS1980" s="121">
        <v>0</v>
      </c>
      <c r="CT1980" s="121">
        <v>0</v>
      </c>
      <c r="CU1980" s="121">
        <v>300</v>
      </c>
      <c r="CY1980" s="121" t="s">
        <v>168</v>
      </c>
      <c r="CZ1980" s="125">
        <v>724.4983333333333</v>
      </c>
      <c r="DA1980" s="125">
        <v>179.55555555555554</v>
      </c>
      <c r="DB1980" s="125">
        <v>195.44444444444446</v>
      </c>
      <c r="DC1980" s="125">
        <v>161.22222222222223</v>
      </c>
      <c r="DD1980" s="126">
        <v>325</v>
      </c>
      <c r="DE1980" s="125">
        <v>12.555555555555555</v>
      </c>
      <c r="DF1980" s="125">
        <v>19.11111111111111</v>
      </c>
      <c r="DH1980" s="128"/>
      <c r="DI1980" s="128"/>
      <c r="DJ1980" s="128"/>
    </row>
    <row r="1981" spans="1:114" s="121" customFormat="1" ht="15">
      <c r="A1981" s="121">
        <v>35</v>
      </c>
      <c r="B1981" s="121">
        <v>177</v>
      </c>
      <c r="C1981" s="121">
        <v>0</v>
      </c>
      <c r="D1981" s="121">
        <v>103</v>
      </c>
      <c r="E1981" s="121">
        <v>521</v>
      </c>
      <c r="F1981" s="121">
        <v>39</v>
      </c>
      <c r="G1981" s="121">
        <v>215</v>
      </c>
      <c r="H1981" s="121">
        <v>24</v>
      </c>
      <c r="I1981" s="121">
        <v>0</v>
      </c>
      <c r="J1981" s="121">
        <v>60</v>
      </c>
      <c r="K1981" s="121">
        <v>500</v>
      </c>
      <c r="L1981" s="121">
        <v>0</v>
      </c>
      <c r="M1981" s="121">
        <v>336</v>
      </c>
      <c r="N1981" s="121">
        <v>480</v>
      </c>
      <c r="O1981" s="121">
        <v>146</v>
      </c>
      <c r="P1981" s="121">
        <v>50</v>
      </c>
      <c r="Q1981" s="121">
        <v>30</v>
      </c>
      <c r="R1981" s="121">
        <v>145</v>
      </c>
      <c r="S1981" s="121">
        <v>70</v>
      </c>
      <c r="T1981" s="121">
        <v>190</v>
      </c>
      <c r="U1981" s="121">
        <v>100</v>
      </c>
      <c r="V1981" s="121">
        <v>577</v>
      </c>
      <c r="W1981" s="121">
        <v>300</v>
      </c>
      <c r="X1981" s="121">
        <v>962</v>
      </c>
      <c r="Y1981" s="121">
        <v>0</v>
      </c>
      <c r="Z1981" s="121">
        <v>962</v>
      </c>
      <c r="AA1981" s="121">
        <v>500</v>
      </c>
      <c r="AB1981" s="121">
        <v>0</v>
      </c>
      <c r="AC1981" s="121">
        <v>0</v>
      </c>
      <c r="AD1981" s="121">
        <v>932</v>
      </c>
      <c r="AE1981" s="121">
        <v>20</v>
      </c>
      <c r="AF1981" s="121">
        <v>10</v>
      </c>
      <c r="AG1981" s="121">
        <v>250</v>
      </c>
      <c r="AI1981" s="121">
        <v>1373</v>
      </c>
      <c r="AJ1981" s="121">
        <v>0</v>
      </c>
      <c r="AK1981" s="121">
        <v>122</v>
      </c>
      <c r="AL1981" s="121">
        <v>485</v>
      </c>
      <c r="AM1981" s="121">
        <v>464</v>
      </c>
      <c r="AN1981" s="121">
        <v>216</v>
      </c>
      <c r="AO1981" s="121">
        <v>26</v>
      </c>
      <c r="AP1981" s="121">
        <v>0</v>
      </c>
      <c r="AQ1981" s="121">
        <v>60</v>
      </c>
      <c r="AR1981" s="121">
        <v>710</v>
      </c>
      <c r="AS1981" s="121">
        <v>0</v>
      </c>
      <c r="AT1981" s="121">
        <v>480</v>
      </c>
      <c r="AU1981" s="121">
        <v>690</v>
      </c>
      <c r="AV1981" s="121">
        <v>203</v>
      </c>
      <c r="AW1981" s="121">
        <v>50</v>
      </c>
      <c r="AX1981" s="121">
        <v>30</v>
      </c>
      <c r="AY1981" s="121">
        <v>145</v>
      </c>
      <c r="AZ1981" s="121">
        <v>71</v>
      </c>
      <c r="BA1981" s="121">
        <v>190</v>
      </c>
      <c r="BB1981" s="121">
        <v>100</v>
      </c>
      <c r="BC1981" s="121">
        <v>988</v>
      </c>
      <c r="BD1981" s="121">
        <v>509</v>
      </c>
      <c r="BE1981" s="121">
        <v>1373</v>
      </c>
      <c r="BF1981" s="121">
        <v>0</v>
      </c>
      <c r="BG1981" s="121">
        <v>1373</v>
      </c>
      <c r="BH1981" s="121">
        <v>710</v>
      </c>
      <c r="BI1981" s="121">
        <v>0</v>
      </c>
      <c r="BJ1981" s="121">
        <v>0</v>
      </c>
      <c r="BK1981" s="121">
        <v>1333</v>
      </c>
      <c r="BL1981" s="121">
        <v>30</v>
      </c>
      <c r="BM1981" s="121">
        <v>10</v>
      </c>
      <c r="BN1981" s="121">
        <v>250</v>
      </c>
      <c r="BP1981" s="121">
        <v>1663</v>
      </c>
      <c r="BQ1981" s="121">
        <v>0</v>
      </c>
      <c r="BR1981" s="121">
        <v>127</v>
      </c>
      <c r="BS1981" s="121">
        <v>528</v>
      </c>
      <c r="BT1981" s="121">
        <v>518</v>
      </c>
      <c r="BU1981" s="121">
        <v>415</v>
      </c>
      <c r="BV1981" s="121">
        <v>25</v>
      </c>
      <c r="BW1981" s="121">
        <v>0</v>
      </c>
      <c r="BX1981" s="121">
        <v>50</v>
      </c>
      <c r="BY1981" s="121">
        <v>860</v>
      </c>
      <c r="BZ1981" s="121">
        <v>0</v>
      </c>
      <c r="CA1981" s="121">
        <v>580</v>
      </c>
      <c r="CB1981" s="121">
        <v>830</v>
      </c>
      <c r="CC1981" s="121">
        <v>253</v>
      </c>
      <c r="CD1981" s="121">
        <v>60</v>
      </c>
      <c r="CE1981" s="121">
        <v>35</v>
      </c>
      <c r="CF1981" s="121">
        <v>150</v>
      </c>
      <c r="CG1981" s="121">
        <v>80</v>
      </c>
      <c r="CH1981" s="121">
        <v>250</v>
      </c>
      <c r="CI1981" s="121">
        <v>120</v>
      </c>
      <c r="CJ1981" s="121">
        <v>1203</v>
      </c>
      <c r="CK1981" s="121">
        <v>625</v>
      </c>
      <c r="CL1981" s="121">
        <v>1663</v>
      </c>
      <c r="CM1981" s="121">
        <v>0</v>
      </c>
      <c r="CN1981" s="121">
        <v>1663</v>
      </c>
      <c r="CO1981" s="121">
        <v>860</v>
      </c>
      <c r="CP1981" s="121">
        <v>0</v>
      </c>
      <c r="CQ1981" s="121">
        <v>0</v>
      </c>
      <c r="CR1981" s="121">
        <v>1613</v>
      </c>
      <c r="CS1981" s="121">
        <v>30</v>
      </c>
      <c r="CT1981" s="121">
        <v>20</v>
      </c>
      <c r="CU1981" s="121">
        <v>250</v>
      </c>
      <c r="CX1981" s="121" t="s">
        <v>145</v>
      </c>
      <c r="CY1981" s="121" t="s">
        <v>170</v>
      </c>
      <c r="CZ1981" s="125">
        <v>1416.2222222222222</v>
      </c>
      <c r="DA1981" s="125">
        <v>931.6666666666666</v>
      </c>
      <c r="DB1981" s="125">
        <v>500.3333333333333</v>
      </c>
      <c r="DC1981" s="125">
        <v>355.55555555555554</v>
      </c>
      <c r="DD1981" s="126">
        <v>1007.1111111111111</v>
      </c>
      <c r="DE1981" s="125">
        <v>14.11111111111111</v>
      </c>
      <c r="DF1981" s="125">
        <v>202.22222222222223</v>
      </c>
      <c r="DH1981" s="128"/>
      <c r="DI1981" s="128"/>
      <c r="DJ1981" s="128"/>
    </row>
    <row r="1982" spans="1:114" s="121" customFormat="1" ht="15">
      <c r="A1982" s="121">
        <v>36</v>
      </c>
      <c r="B1982" s="121">
        <v>160</v>
      </c>
      <c r="C1982" s="121">
        <v>0</v>
      </c>
      <c r="D1982" s="121">
        <v>180</v>
      </c>
      <c r="E1982" s="121">
        <v>590</v>
      </c>
      <c r="F1982" s="121">
        <v>25</v>
      </c>
      <c r="G1982" s="121">
        <v>128</v>
      </c>
      <c r="H1982" s="121">
        <v>10</v>
      </c>
      <c r="I1982" s="121">
        <v>0</v>
      </c>
      <c r="J1982" s="121" t="e">
        <f>#REF!</f>
        <v>#REF!</v>
      </c>
      <c r="K1982" s="121">
        <v>377</v>
      </c>
      <c r="L1982" s="121">
        <v>0</v>
      </c>
      <c r="M1982" s="121">
        <v>129</v>
      </c>
      <c r="N1982" s="121">
        <v>766</v>
      </c>
      <c r="O1982" s="121">
        <v>383</v>
      </c>
      <c r="P1982" s="121">
        <v>25</v>
      </c>
      <c r="Q1982" s="121">
        <v>4</v>
      </c>
      <c r="R1982" s="121">
        <v>48</v>
      </c>
      <c r="S1982" s="121">
        <v>12</v>
      </c>
      <c r="T1982" s="121">
        <v>511</v>
      </c>
      <c r="U1982" s="121">
        <v>153</v>
      </c>
      <c r="V1982" s="121">
        <v>694</v>
      </c>
      <c r="W1982" s="121">
        <v>208</v>
      </c>
      <c r="X1982" s="121">
        <v>1278</v>
      </c>
      <c r="Y1982" s="121">
        <v>0</v>
      </c>
      <c r="Z1982" s="121">
        <v>1150</v>
      </c>
      <c r="AA1982" s="121">
        <v>339</v>
      </c>
      <c r="AB1982" s="121">
        <v>128</v>
      </c>
      <c r="AC1982" s="121">
        <v>38</v>
      </c>
      <c r="AD1982" s="121">
        <v>933</v>
      </c>
      <c r="AE1982" s="121">
        <v>345</v>
      </c>
      <c r="AF1982" s="121">
        <v>0</v>
      </c>
      <c r="AG1982" s="121">
        <v>300</v>
      </c>
      <c r="AI1982" s="121">
        <v>1324</v>
      </c>
      <c r="AJ1982" s="121">
        <v>0</v>
      </c>
      <c r="AK1982" s="121">
        <v>178</v>
      </c>
      <c r="AL1982" s="121">
        <v>631</v>
      </c>
      <c r="AM1982" s="121">
        <v>28</v>
      </c>
      <c r="AN1982" s="121">
        <v>130</v>
      </c>
      <c r="AO1982" s="121">
        <v>7</v>
      </c>
      <c r="AP1982" s="121">
        <v>0</v>
      </c>
      <c r="AQ1982" s="121">
        <v>350</v>
      </c>
      <c r="AR1982" s="121">
        <v>398</v>
      </c>
      <c r="AS1982" s="121">
        <v>0</v>
      </c>
      <c r="AT1982" s="121">
        <v>133</v>
      </c>
      <c r="AU1982" s="121">
        <v>794</v>
      </c>
      <c r="AV1982" s="121">
        <v>397</v>
      </c>
      <c r="AW1982" s="121">
        <v>26</v>
      </c>
      <c r="AX1982" s="121">
        <v>6</v>
      </c>
      <c r="AY1982" s="121">
        <v>52</v>
      </c>
      <c r="AZ1982" s="121">
        <v>19</v>
      </c>
      <c r="BA1982" s="121">
        <v>662</v>
      </c>
      <c r="BB1982" s="121">
        <v>198</v>
      </c>
      <c r="BC1982" s="121">
        <v>584</v>
      </c>
      <c r="BD1982" s="121">
        <v>175</v>
      </c>
      <c r="BE1982" s="121">
        <v>1324</v>
      </c>
      <c r="BF1982" s="121">
        <v>0</v>
      </c>
      <c r="BG1982" s="121">
        <v>1191</v>
      </c>
      <c r="BH1982" s="121">
        <v>358</v>
      </c>
      <c r="BI1982" s="121">
        <v>133</v>
      </c>
      <c r="BJ1982" s="121">
        <v>40</v>
      </c>
      <c r="BK1982" s="121">
        <v>938</v>
      </c>
      <c r="BL1982" s="121">
        <v>341</v>
      </c>
      <c r="BM1982" s="121">
        <v>45</v>
      </c>
      <c r="BN1982" s="121">
        <v>300</v>
      </c>
      <c r="BP1982" s="121">
        <v>1373</v>
      </c>
      <c r="BQ1982" s="121">
        <v>0</v>
      </c>
      <c r="BR1982" s="121">
        <v>188</v>
      </c>
      <c r="BS1982" s="121">
        <v>644</v>
      </c>
      <c r="BT1982" s="121">
        <v>30</v>
      </c>
      <c r="BU1982" s="121">
        <v>147</v>
      </c>
      <c r="BV1982" s="121">
        <v>7</v>
      </c>
      <c r="BW1982" s="121">
        <v>0</v>
      </c>
      <c r="BX1982" s="121">
        <v>357</v>
      </c>
      <c r="BY1982" s="121">
        <v>414</v>
      </c>
      <c r="BZ1982" s="121">
        <v>0</v>
      </c>
      <c r="CA1982" s="121">
        <v>150</v>
      </c>
      <c r="CB1982" s="121">
        <v>823</v>
      </c>
      <c r="CC1982" s="121">
        <v>400</v>
      </c>
      <c r="CD1982" s="121">
        <v>28</v>
      </c>
      <c r="CE1982" s="121">
        <v>7</v>
      </c>
      <c r="CF1982" s="121">
        <v>54</v>
      </c>
      <c r="CG1982" s="121">
        <v>21</v>
      </c>
      <c r="CH1982" s="121">
        <v>685</v>
      </c>
      <c r="CI1982" s="121">
        <v>205</v>
      </c>
      <c r="CJ1982" s="121">
        <v>606</v>
      </c>
      <c r="CK1982" s="121">
        <v>181</v>
      </c>
      <c r="CL1982" s="121">
        <v>1373</v>
      </c>
      <c r="CM1982" s="121">
        <v>0</v>
      </c>
      <c r="CN1982" s="121">
        <v>1235</v>
      </c>
      <c r="CO1982" s="121">
        <v>372</v>
      </c>
      <c r="CP1982" s="121">
        <v>138</v>
      </c>
      <c r="CQ1982" s="121">
        <v>42</v>
      </c>
      <c r="CR1982" s="121">
        <v>1053</v>
      </c>
      <c r="CS1982" s="121">
        <v>320</v>
      </c>
      <c r="CT1982" s="121">
        <v>0</v>
      </c>
      <c r="CU1982" s="121">
        <v>300</v>
      </c>
      <c r="CY1982" s="121" t="s">
        <v>171</v>
      </c>
      <c r="CZ1982" s="125">
        <v>53.77777777777778</v>
      </c>
      <c r="DA1982" s="125">
        <v>0</v>
      </c>
      <c r="DB1982" s="125">
        <v>35</v>
      </c>
      <c r="DC1982" s="125">
        <v>12.666666666666666</v>
      </c>
      <c r="DD1982" s="126">
        <v>0</v>
      </c>
      <c r="DE1982" s="125">
        <v>36.888888888888886</v>
      </c>
      <c r="DF1982" s="125">
        <v>13.11111111111111</v>
      </c>
      <c r="DH1982" s="128"/>
      <c r="DI1982" s="128"/>
      <c r="DJ1982" s="128"/>
    </row>
    <row r="1983" spans="2:114" s="121" customFormat="1" ht="15">
      <c r="B1983" s="124">
        <f>AVERAGE(B1974:B1982)</f>
        <v>368.22222222222223</v>
      </c>
      <c r="C1983" s="124">
        <f aca="true" t="shared" si="16" ref="C1983:BN1983">AVERAGE(C1974:C1982)</f>
        <v>9.777777777777779</v>
      </c>
      <c r="D1983" s="124">
        <f t="shared" si="16"/>
        <v>161.55555555555554</v>
      </c>
      <c r="E1983" s="124">
        <f t="shared" si="16"/>
        <v>248.875</v>
      </c>
      <c r="F1983" s="124">
        <f t="shared" si="16"/>
        <v>29.555555555555557</v>
      </c>
      <c r="G1983" s="124">
        <f t="shared" si="16"/>
        <v>213.77777777777777</v>
      </c>
      <c r="H1983" s="124">
        <f t="shared" si="16"/>
        <v>49.22222222222222</v>
      </c>
      <c r="I1983" s="124">
        <f t="shared" si="16"/>
        <v>3.3333333333333335</v>
      </c>
      <c r="J1983" s="124" t="e">
        <f t="shared" si="16"/>
        <v>#REF!</v>
      </c>
      <c r="K1983" s="124">
        <f t="shared" si="16"/>
        <v>355.44444444444446</v>
      </c>
      <c r="L1983" s="124">
        <f t="shared" si="16"/>
        <v>3.111111111111111</v>
      </c>
      <c r="M1983" s="124">
        <f t="shared" si="16"/>
        <v>151.44444444444446</v>
      </c>
      <c r="N1983" s="124">
        <f t="shared" si="16"/>
        <v>401.1111111111111</v>
      </c>
      <c r="O1983" s="124">
        <f t="shared" si="16"/>
        <v>376</v>
      </c>
      <c r="P1983" s="124">
        <f t="shared" si="16"/>
        <v>83.77777777777777</v>
      </c>
      <c r="Q1983" s="124">
        <f t="shared" si="16"/>
        <v>48.125</v>
      </c>
      <c r="R1983" s="124">
        <f t="shared" si="16"/>
        <v>160.44444444444446</v>
      </c>
      <c r="S1983" s="124">
        <f t="shared" si="16"/>
        <v>60.111111111111114</v>
      </c>
      <c r="T1983" s="124">
        <f t="shared" si="16"/>
        <v>239.33333333333334</v>
      </c>
      <c r="U1983" s="124">
        <f t="shared" si="16"/>
        <v>73</v>
      </c>
      <c r="V1983" s="124">
        <f t="shared" si="16"/>
        <v>448.1111111111111</v>
      </c>
      <c r="W1983" s="124">
        <f t="shared" si="16"/>
        <v>179.55555555555554</v>
      </c>
      <c r="X1983" s="124">
        <f t="shared" si="16"/>
        <v>931.6666666666666</v>
      </c>
      <c r="Y1983" s="124">
        <f t="shared" si="16"/>
        <v>0</v>
      </c>
      <c r="Z1983" s="124">
        <f t="shared" si="16"/>
        <v>792.5555555555555</v>
      </c>
      <c r="AA1983" s="124">
        <f t="shared" si="16"/>
        <v>308.6666666666667</v>
      </c>
      <c r="AB1983" s="124">
        <f t="shared" si="16"/>
        <v>139.11111111111111</v>
      </c>
      <c r="AC1983" s="124">
        <f t="shared" si="16"/>
        <v>46.77777777777778</v>
      </c>
      <c r="AD1983" s="124">
        <f t="shared" si="16"/>
        <v>753.1111111111111</v>
      </c>
      <c r="AE1983" s="124">
        <f t="shared" si="16"/>
        <v>155.33333333333334</v>
      </c>
      <c r="AF1983" s="124">
        <f t="shared" si="16"/>
        <v>23.22222222222222</v>
      </c>
      <c r="AG1983" s="124">
        <f t="shared" si="16"/>
        <v>281.6666666666667</v>
      </c>
      <c r="AH1983" s="124" t="e">
        <f t="shared" si="16"/>
        <v>#DIV/0!</v>
      </c>
      <c r="AI1983" s="124">
        <f t="shared" si="16"/>
        <v>1052.111111111111</v>
      </c>
      <c r="AJ1983" s="124">
        <f t="shared" si="16"/>
        <v>9.777777777777779</v>
      </c>
      <c r="AK1983" s="124">
        <f t="shared" si="16"/>
        <v>165.77777777777777</v>
      </c>
      <c r="AL1983" s="124">
        <f t="shared" si="16"/>
        <v>228.44444444444446</v>
      </c>
      <c r="AM1983" s="124">
        <f t="shared" si="16"/>
        <v>78.77777777777777</v>
      </c>
      <c r="AN1983" s="124">
        <f t="shared" si="16"/>
        <v>225.33333333333334</v>
      </c>
      <c r="AO1983" s="124">
        <f t="shared" si="16"/>
        <v>53.111111111111114</v>
      </c>
      <c r="AP1983" s="124">
        <f t="shared" si="16"/>
        <v>3.3333333333333335</v>
      </c>
      <c r="AQ1983" s="124">
        <f t="shared" si="16"/>
        <v>287.55555555555554</v>
      </c>
      <c r="AR1983" s="124">
        <f t="shared" si="16"/>
        <v>425.3333333333333</v>
      </c>
      <c r="AS1983" s="124">
        <f t="shared" si="16"/>
        <v>2.7777777777777777</v>
      </c>
      <c r="AT1983" s="124">
        <f t="shared" si="16"/>
        <v>176.11111111111111</v>
      </c>
      <c r="AU1983" s="124">
        <f t="shared" si="16"/>
        <v>444.1111111111111</v>
      </c>
      <c r="AV1983" s="124">
        <f t="shared" si="16"/>
        <v>429.1111111111111</v>
      </c>
      <c r="AW1983" s="124">
        <f t="shared" si="16"/>
        <v>124.77777777777777</v>
      </c>
      <c r="AX1983" s="124">
        <f t="shared" si="16"/>
        <v>45.888888888888886</v>
      </c>
      <c r="AY1983" s="124">
        <f t="shared" si="16"/>
        <v>161.66666666666666</v>
      </c>
      <c r="AZ1983" s="124">
        <f t="shared" si="16"/>
        <v>51.111111111111114</v>
      </c>
      <c r="BA1983" s="124">
        <f t="shared" si="16"/>
        <v>264.6666666666667</v>
      </c>
      <c r="BB1983" s="124">
        <f t="shared" si="16"/>
        <v>84.44444444444444</v>
      </c>
      <c r="BC1983" s="124">
        <f t="shared" si="16"/>
        <v>501</v>
      </c>
      <c r="BD1983" s="124">
        <f t="shared" si="16"/>
        <v>243.88888888888889</v>
      </c>
      <c r="BE1983" s="124">
        <f t="shared" si="16"/>
        <v>1052.111111111111</v>
      </c>
      <c r="BF1983" s="124">
        <f t="shared" si="16"/>
        <v>0</v>
      </c>
      <c r="BG1983" s="124">
        <f t="shared" si="16"/>
        <v>897.7777777777778</v>
      </c>
      <c r="BH1983" s="124">
        <f t="shared" si="16"/>
        <v>369.1111111111111</v>
      </c>
      <c r="BI1983" s="124">
        <f t="shared" si="16"/>
        <v>154.33333333333334</v>
      </c>
      <c r="BJ1983" s="124">
        <f t="shared" si="16"/>
        <v>56.22222222222222</v>
      </c>
      <c r="BK1983" s="124">
        <f t="shared" si="16"/>
        <v>856.8888888888889</v>
      </c>
      <c r="BL1983" s="124">
        <f t="shared" si="16"/>
        <v>168.22222222222223</v>
      </c>
      <c r="BM1983" s="124">
        <f t="shared" si="16"/>
        <v>27</v>
      </c>
      <c r="BN1983" s="124">
        <f t="shared" si="16"/>
        <v>283.8888888888889</v>
      </c>
      <c r="BO1983" s="124" t="e">
        <f aca="true" t="shared" si="17" ref="BO1983:CU1983">AVERAGE(BO1974:BO1982)</f>
        <v>#DIV/0!</v>
      </c>
      <c r="BP1983" s="124">
        <f t="shared" si="17"/>
        <v>1162.888888888889</v>
      </c>
      <c r="BQ1983" s="124">
        <f t="shared" si="17"/>
        <v>9.666666666666666</v>
      </c>
      <c r="BR1983" s="124">
        <f t="shared" si="17"/>
        <v>184.77777777777777</v>
      </c>
      <c r="BS1983" s="124">
        <f t="shared" si="17"/>
        <v>273</v>
      </c>
      <c r="BT1983" s="124">
        <f t="shared" si="17"/>
        <v>98.33333333333333</v>
      </c>
      <c r="BU1983" s="124">
        <f t="shared" si="17"/>
        <v>237.77777777777777</v>
      </c>
      <c r="BV1983" s="124">
        <f t="shared" si="17"/>
        <v>57.333333333333336</v>
      </c>
      <c r="BW1983" s="124">
        <f t="shared" si="17"/>
        <v>3.6666666666666665</v>
      </c>
      <c r="BX1983" s="124">
        <f t="shared" si="17"/>
        <v>298.3333333333333</v>
      </c>
      <c r="BY1983" s="124">
        <f t="shared" si="17"/>
        <v>487.6666666666667</v>
      </c>
      <c r="BZ1983" s="124">
        <f t="shared" si="17"/>
        <v>2.3333333333333335</v>
      </c>
      <c r="CA1983" s="124">
        <f t="shared" si="17"/>
        <v>183.88888888888889</v>
      </c>
      <c r="CB1983" s="124">
        <f t="shared" si="17"/>
        <v>507.3333333333333</v>
      </c>
      <c r="CC1983" s="124">
        <f t="shared" si="17"/>
        <v>469.3333333333333</v>
      </c>
      <c r="CD1983" s="124">
        <f t="shared" si="17"/>
        <v>131.88888888888889</v>
      </c>
      <c r="CE1983" s="124">
        <f t="shared" si="17"/>
        <v>69.125</v>
      </c>
      <c r="CF1983" s="124">
        <f t="shared" si="17"/>
        <v>163</v>
      </c>
      <c r="CG1983" s="124">
        <f t="shared" si="17"/>
        <v>65.55555555555556</v>
      </c>
      <c r="CH1983" s="124">
        <f t="shared" si="17"/>
        <v>279.77777777777777</v>
      </c>
      <c r="CI1983" s="124">
        <f t="shared" si="17"/>
        <v>100.875</v>
      </c>
      <c r="CJ1983" s="124">
        <f t="shared" si="17"/>
        <v>588.2222222222222</v>
      </c>
      <c r="CK1983" s="124">
        <f t="shared" si="17"/>
        <v>271</v>
      </c>
      <c r="CL1983" s="124">
        <f t="shared" si="17"/>
        <v>1162.888888888889</v>
      </c>
      <c r="CM1983" s="124">
        <f t="shared" si="17"/>
        <v>0</v>
      </c>
      <c r="CN1983" s="124">
        <f t="shared" si="17"/>
        <v>990.7777777777778</v>
      </c>
      <c r="CO1983" s="124">
        <f t="shared" si="17"/>
        <v>415.55555555555554</v>
      </c>
      <c r="CP1983" s="124">
        <f t="shared" si="17"/>
        <v>172.11111111111111</v>
      </c>
      <c r="CQ1983" s="124">
        <f t="shared" si="17"/>
        <v>72.11111111111111</v>
      </c>
      <c r="CR1983" s="124">
        <f t="shared" si="17"/>
        <v>969</v>
      </c>
      <c r="CS1983" s="124">
        <f t="shared" si="17"/>
        <v>166.66666666666666</v>
      </c>
      <c r="CT1983" s="124">
        <f t="shared" si="17"/>
        <v>27.22222222222222</v>
      </c>
      <c r="CU1983" s="124">
        <f t="shared" si="17"/>
        <v>285</v>
      </c>
      <c r="CX1983" s="121" t="s">
        <v>80</v>
      </c>
      <c r="CY1983" s="121" t="s">
        <v>81</v>
      </c>
      <c r="CZ1983" s="125">
        <v>1410.7777777777778</v>
      </c>
      <c r="DA1983" s="125">
        <v>792.5555555555555</v>
      </c>
      <c r="DB1983" s="125">
        <v>433.22222222222223</v>
      </c>
      <c r="DC1983" s="125">
        <v>368.22222222222223</v>
      </c>
      <c r="DD1983" s="126">
        <v>874.5555555555555</v>
      </c>
      <c r="DE1983" s="125">
        <v>42.333333333333336</v>
      </c>
      <c r="DF1983" s="125">
        <v>179.33333333333334</v>
      </c>
      <c r="DH1983" s="128"/>
      <c r="DI1983" s="128"/>
      <c r="DJ1983" s="128"/>
    </row>
    <row r="1984" spans="103:114" s="121" customFormat="1" ht="15">
      <c r="CY1984" s="121" t="s">
        <v>168</v>
      </c>
      <c r="CZ1984" s="125">
        <v>707.2222222222222</v>
      </c>
      <c r="DA1984" s="125">
        <v>308.6666666666667</v>
      </c>
      <c r="DB1984" s="125">
        <v>197.88888888888889</v>
      </c>
      <c r="DC1984" s="125">
        <v>188</v>
      </c>
      <c r="DD1984" s="126">
        <v>599.8888888888889</v>
      </c>
      <c r="DE1984" s="125">
        <v>16.77777777777778</v>
      </c>
      <c r="DF1984" s="125">
        <v>71.22222222222223</v>
      </c>
      <c r="DH1984" s="128"/>
      <c r="DI1984" s="128"/>
      <c r="DJ1984" s="128"/>
    </row>
    <row r="1985" spans="103:114" s="121" customFormat="1" ht="15">
      <c r="CY1985" s="121" t="s">
        <v>168</v>
      </c>
      <c r="CZ1985" s="125">
        <v>37.38722222222224</v>
      </c>
      <c r="DA1985" s="125">
        <v>46.77777777777778</v>
      </c>
      <c r="DB1985" s="125">
        <v>37.666666666666664</v>
      </c>
      <c r="DC1985" s="125">
        <v>0</v>
      </c>
      <c r="DD1985" s="126">
        <v>101.33333333333333</v>
      </c>
      <c r="DE1985" s="125">
        <v>3</v>
      </c>
      <c r="DF1985" s="125">
        <v>11</v>
      </c>
      <c r="DH1985" s="127"/>
      <c r="DI1985" s="127"/>
      <c r="DJ1985" s="127"/>
    </row>
    <row r="1986" spans="1:110" s="121" customFormat="1" ht="15">
      <c r="A1986" s="122" t="s">
        <v>178</v>
      </c>
      <c r="B1986" s="121">
        <v>800</v>
      </c>
      <c r="C1986" s="121">
        <v>40</v>
      </c>
      <c r="D1986" s="121">
        <v>40</v>
      </c>
      <c r="E1986" s="121">
        <v>47</v>
      </c>
      <c r="F1986" s="121">
        <v>20</v>
      </c>
      <c r="G1986" s="121">
        <v>60</v>
      </c>
      <c r="H1986" s="121">
        <v>40</v>
      </c>
      <c r="I1986" s="121">
        <v>5</v>
      </c>
      <c r="J1986" s="121">
        <v>8</v>
      </c>
      <c r="K1986" s="121">
        <v>130</v>
      </c>
      <c r="L1986" s="121">
        <v>1</v>
      </c>
      <c r="M1986" s="121">
        <v>26</v>
      </c>
      <c r="N1986" s="121">
        <v>10</v>
      </c>
      <c r="O1986" s="121">
        <v>223</v>
      </c>
      <c r="P1986" s="121">
        <v>1</v>
      </c>
      <c r="Q1986" s="121">
        <v>0</v>
      </c>
      <c r="R1986" s="121">
        <v>2</v>
      </c>
      <c r="S1986" s="121">
        <v>2</v>
      </c>
      <c r="T1986" s="121">
        <v>3</v>
      </c>
      <c r="U1986" s="121">
        <v>1</v>
      </c>
      <c r="V1986" s="121">
        <v>254</v>
      </c>
      <c r="W1986" s="121">
        <v>127</v>
      </c>
      <c r="X1986" s="121">
        <v>260</v>
      </c>
      <c r="Y1986" s="121">
        <v>0</v>
      </c>
      <c r="Z1986" s="121">
        <v>210</v>
      </c>
      <c r="AA1986" s="121">
        <v>95</v>
      </c>
      <c r="AB1986" s="121">
        <v>50</v>
      </c>
      <c r="AC1986" s="121">
        <v>35</v>
      </c>
      <c r="AD1986" s="121">
        <v>122</v>
      </c>
      <c r="AE1986" s="121">
        <v>69</v>
      </c>
      <c r="AF1986" s="121">
        <v>69</v>
      </c>
      <c r="AG1986" s="121">
        <v>300</v>
      </c>
      <c r="AI1986" s="121">
        <v>270</v>
      </c>
      <c r="AJ1986" s="121">
        <v>45</v>
      </c>
      <c r="AK1986" s="121">
        <v>45</v>
      </c>
      <c r="AL1986" s="121">
        <v>49</v>
      </c>
      <c r="AM1986" s="121">
        <v>22</v>
      </c>
      <c r="AN1986" s="121">
        <v>65</v>
      </c>
      <c r="AO1986" s="121">
        <v>40</v>
      </c>
      <c r="AP1986" s="121">
        <v>4</v>
      </c>
      <c r="AQ1986" s="121">
        <v>0</v>
      </c>
      <c r="AR1986" s="121">
        <v>135</v>
      </c>
      <c r="AS1986" s="121">
        <v>1</v>
      </c>
      <c r="AT1986" s="121">
        <v>14</v>
      </c>
      <c r="AU1986" s="121">
        <v>13</v>
      </c>
      <c r="AV1986" s="121">
        <v>242</v>
      </c>
      <c r="AW1986" s="121">
        <v>2</v>
      </c>
      <c r="AX1986" s="121">
        <v>1</v>
      </c>
      <c r="AY1986" s="121">
        <v>2</v>
      </c>
      <c r="AZ1986" s="121">
        <v>1</v>
      </c>
      <c r="BA1986" s="121">
        <v>3</v>
      </c>
      <c r="BB1986" s="121">
        <v>2</v>
      </c>
      <c r="BC1986" s="121">
        <v>263</v>
      </c>
      <c r="BD1986" s="121">
        <v>131</v>
      </c>
      <c r="BE1986" s="121">
        <v>270</v>
      </c>
      <c r="BF1986" s="121">
        <v>0</v>
      </c>
      <c r="BG1986" s="121">
        <v>220</v>
      </c>
      <c r="BH1986" s="121">
        <v>100</v>
      </c>
      <c r="BI1986" s="121">
        <v>50</v>
      </c>
      <c r="BJ1986" s="121">
        <v>35</v>
      </c>
      <c r="BK1986" s="121">
        <v>125</v>
      </c>
      <c r="BL1986" s="121">
        <v>70</v>
      </c>
      <c r="BM1986" s="121">
        <v>75</v>
      </c>
      <c r="BN1986" s="121">
        <v>310</v>
      </c>
      <c r="BP1986" s="121">
        <v>280</v>
      </c>
      <c r="BQ1986" s="121">
        <v>48</v>
      </c>
      <c r="BR1986" s="121">
        <v>45</v>
      </c>
      <c r="BS1986" s="121">
        <v>50</v>
      </c>
      <c r="BT1986" s="121">
        <v>22</v>
      </c>
      <c r="BU1986" s="121">
        <v>65</v>
      </c>
      <c r="BV1986" s="121">
        <v>43</v>
      </c>
      <c r="BW1986" s="121">
        <v>7</v>
      </c>
      <c r="BX1986" s="121">
        <v>0</v>
      </c>
      <c r="BY1986" s="121">
        <v>140</v>
      </c>
      <c r="BZ1986" s="121">
        <v>1</v>
      </c>
      <c r="CA1986" s="121">
        <v>17</v>
      </c>
      <c r="CB1986" s="121">
        <v>12</v>
      </c>
      <c r="CC1986" s="121">
        <v>250</v>
      </c>
      <c r="CD1986" s="121">
        <v>2</v>
      </c>
      <c r="CE1986" s="121">
        <v>1</v>
      </c>
      <c r="CF1986" s="121">
        <v>2</v>
      </c>
      <c r="CG1986" s="121">
        <v>1</v>
      </c>
      <c r="CH1986" s="121">
        <v>4</v>
      </c>
      <c r="CI1986" s="121">
        <v>2</v>
      </c>
      <c r="CJ1986" s="121">
        <v>272</v>
      </c>
      <c r="CK1986" s="121">
        <v>136</v>
      </c>
      <c r="CL1986" s="121">
        <v>280</v>
      </c>
      <c r="CM1986" s="121">
        <v>0</v>
      </c>
      <c r="CN1986" s="121">
        <v>225</v>
      </c>
      <c r="CO1986" s="121">
        <v>105</v>
      </c>
      <c r="CP1986" s="121">
        <v>55</v>
      </c>
      <c r="CQ1986" s="121">
        <v>35</v>
      </c>
      <c r="CR1986" s="121">
        <v>125</v>
      </c>
      <c r="CS1986" s="121">
        <v>75</v>
      </c>
      <c r="CT1986" s="121">
        <v>80</v>
      </c>
      <c r="CU1986" s="121">
        <v>320</v>
      </c>
      <c r="CX1986" s="121" t="s">
        <v>146</v>
      </c>
      <c r="CY1986" s="121" t="s">
        <v>173</v>
      </c>
      <c r="CZ1986" s="125">
        <v>1391.888888888889</v>
      </c>
      <c r="DA1986" s="125">
        <v>753.1111111111111</v>
      </c>
      <c r="DB1986" s="125">
        <v>240.55555555555554</v>
      </c>
      <c r="DC1986" s="125">
        <v>361.1111111111111</v>
      </c>
      <c r="DD1986" s="126">
        <v>852.1111111111111</v>
      </c>
      <c r="DE1986" s="125">
        <v>48</v>
      </c>
      <c r="DF1986" s="125">
        <v>184.88888888888889</v>
      </c>
    </row>
    <row r="1987" spans="1:110" s="121" customFormat="1" ht="15">
      <c r="A1987" s="121">
        <v>38</v>
      </c>
      <c r="B1987" s="121">
        <v>490</v>
      </c>
      <c r="C1987" s="121">
        <v>50</v>
      </c>
      <c r="D1987" s="121">
        <v>300</v>
      </c>
      <c r="E1987" s="121">
        <v>100</v>
      </c>
      <c r="F1987" s="121">
        <v>20</v>
      </c>
      <c r="G1987" s="121">
        <v>12</v>
      </c>
      <c r="H1987" s="121">
        <v>40</v>
      </c>
      <c r="I1987" s="121">
        <v>0</v>
      </c>
      <c r="J1987" s="121">
        <v>78</v>
      </c>
      <c r="K1987" s="121">
        <v>300</v>
      </c>
      <c r="L1987" s="121">
        <v>0</v>
      </c>
      <c r="M1987" s="121">
        <v>230</v>
      </c>
      <c r="N1987" s="121">
        <v>300</v>
      </c>
      <c r="O1987" s="121">
        <v>70</v>
      </c>
      <c r="P1987" s="121">
        <v>0</v>
      </c>
      <c r="Q1987" s="121">
        <v>0</v>
      </c>
      <c r="R1987" s="121">
        <v>2</v>
      </c>
      <c r="S1987" s="121">
        <v>0</v>
      </c>
      <c r="T1987" s="121">
        <v>5</v>
      </c>
      <c r="U1987" s="121">
        <v>0</v>
      </c>
      <c r="V1987" s="121">
        <v>593</v>
      </c>
      <c r="W1987" s="121">
        <v>300</v>
      </c>
      <c r="X1987" s="121">
        <v>600</v>
      </c>
      <c r="Y1987" s="121">
        <v>0</v>
      </c>
      <c r="Z1987" s="121">
        <v>500</v>
      </c>
      <c r="AA1987" s="121">
        <v>150</v>
      </c>
      <c r="AB1987" s="121">
        <v>100</v>
      </c>
      <c r="AC1987" s="121">
        <v>150</v>
      </c>
      <c r="AD1987" s="121">
        <v>300</v>
      </c>
      <c r="AE1987" s="121">
        <v>200</v>
      </c>
      <c r="AF1987" s="121">
        <v>100</v>
      </c>
      <c r="AG1987" s="121">
        <v>240</v>
      </c>
      <c r="AI1987" s="121">
        <v>600</v>
      </c>
      <c r="AJ1987" s="121">
        <v>50</v>
      </c>
      <c r="AK1987" s="121">
        <v>300</v>
      </c>
      <c r="AL1987" s="121">
        <v>100</v>
      </c>
      <c r="AM1987" s="121">
        <v>20</v>
      </c>
      <c r="AN1987" s="121">
        <v>12</v>
      </c>
      <c r="AO1987" s="121">
        <v>40</v>
      </c>
      <c r="AQ1987" s="121">
        <v>78</v>
      </c>
      <c r="AR1987" s="121">
        <v>300</v>
      </c>
      <c r="AT1987" s="121">
        <v>230</v>
      </c>
      <c r="AU1987" s="121">
        <v>300</v>
      </c>
      <c r="AV1987" s="121">
        <v>70</v>
      </c>
      <c r="AW1987" s="121">
        <v>0</v>
      </c>
      <c r="AX1987" s="121">
        <v>0</v>
      </c>
      <c r="AY1987" s="121">
        <v>2</v>
      </c>
      <c r="AZ1987" s="121">
        <v>0</v>
      </c>
      <c r="BA1987" s="121">
        <v>5</v>
      </c>
      <c r="BB1987" s="121">
        <v>0</v>
      </c>
      <c r="BC1987" s="121">
        <v>593</v>
      </c>
      <c r="BD1987" s="121">
        <v>300</v>
      </c>
      <c r="BE1987" s="121">
        <v>600</v>
      </c>
      <c r="BF1987" s="121">
        <v>0</v>
      </c>
      <c r="BG1987" s="121">
        <v>500</v>
      </c>
      <c r="BH1987" s="121">
        <v>150</v>
      </c>
      <c r="BI1987" s="121">
        <v>100</v>
      </c>
      <c r="BJ1987" s="121">
        <v>150</v>
      </c>
      <c r="BK1987" s="121">
        <v>300</v>
      </c>
      <c r="BL1987" s="121">
        <v>200</v>
      </c>
      <c r="BM1987" s="121">
        <v>100</v>
      </c>
      <c r="BN1987" s="121">
        <v>240</v>
      </c>
      <c r="BP1987" s="121">
        <v>600</v>
      </c>
      <c r="BQ1987" s="121">
        <v>50</v>
      </c>
      <c r="BR1987" s="121">
        <v>300</v>
      </c>
      <c r="BS1987" s="121">
        <v>100</v>
      </c>
      <c r="BT1987" s="121">
        <v>20</v>
      </c>
      <c r="BU1987" s="121">
        <v>12</v>
      </c>
      <c r="BV1987" s="121">
        <v>40</v>
      </c>
      <c r="BW1987" s="121">
        <v>0</v>
      </c>
      <c r="BX1987" s="121">
        <v>78</v>
      </c>
      <c r="BY1987" s="121">
        <v>300</v>
      </c>
      <c r="BZ1987" s="121">
        <v>0</v>
      </c>
      <c r="CA1987" s="121">
        <v>230</v>
      </c>
      <c r="CB1987" s="121">
        <v>300</v>
      </c>
      <c r="CC1987" s="121">
        <v>70</v>
      </c>
      <c r="CD1987" s="121">
        <v>0</v>
      </c>
      <c r="CE1987" s="121">
        <v>0</v>
      </c>
      <c r="CF1987" s="121">
        <v>2</v>
      </c>
      <c r="CG1987" s="121">
        <v>0</v>
      </c>
      <c r="CH1987" s="121">
        <v>5</v>
      </c>
      <c r="CI1987" s="121">
        <v>0</v>
      </c>
      <c r="CJ1987" s="121">
        <v>593</v>
      </c>
      <c r="CK1987" s="121">
        <v>300</v>
      </c>
      <c r="CL1987" s="121">
        <v>600</v>
      </c>
      <c r="CM1987" s="121">
        <v>0</v>
      </c>
      <c r="CN1987" s="121">
        <v>500</v>
      </c>
      <c r="CO1987" s="121">
        <v>150</v>
      </c>
      <c r="CP1987" s="121">
        <v>100</v>
      </c>
      <c r="CQ1987" s="121">
        <v>150</v>
      </c>
      <c r="CR1987" s="121">
        <v>300</v>
      </c>
      <c r="CS1987" s="121">
        <v>200</v>
      </c>
      <c r="CT1987" s="121">
        <v>100</v>
      </c>
      <c r="CU1987" s="121">
        <v>240</v>
      </c>
      <c r="CY1987" s="121" t="s">
        <v>174</v>
      </c>
      <c r="CZ1987" s="125">
        <v>50.44444444444444</v>
      </c>
      <c r="DA1987" s="125">
        <v>155.33333333333334</v>
      </c>
      <c r="DB1987" s="125">
        <v>218.77777777777777</v>
      </c>
      <c r="DC1987" s="125">
        <v>1.5555555555555556</v>
      </c>
      <c r="DD1987" s="126">
        <v>167.4</v>
      </c>
      <c r="DE1987" s="125">
        <v>1.1111111111111112</v>
      </c>
      <c r="DF1987" s="125">
        <v>20.22222222222222</v>
      </c>
    </row>
    <row r="1988" spans="1:110" s="121" customFormat="1" ht="15">
      <c r="A1988" s="121">
        <v>39</v>
      </c>
      <c r="B1988" s="121">
        <v>701</v>
      </c>
      <c r="C1988" s="121">
        <v>30</v>
      </c>
      <c r="D1988" s="121">
        <v>87</v>
      </c>
      <c r="E1988" s="121">
        <v>6</v>
      </c>
      <c r="F1988" s="121">
        <v>15</v>
      </c>
      <c r="G1988" s="121">
        <v>40</v>
      </c>
      <c r="H1988" s="121">
        <v>20</v>
      </c>
      <c r="I1988" s="121">
        <v>0</v>
      </c>
      <c r="J1988" s="121">
        <v>0</v>
      </c>
      <c r="K1988" s="121">
        <v>125</v>
      </c>
      <c r="L1988" s="121">
        <v>0</v>
      </c>
      <c r="M1988" s="121">
        <v>57</v>
      </c>
      <c r="N1988" s="121">
        <v>111</v>
      </c>
      <c r="O1988" s="121">
        <v>30</v>
      </c>
      <c r="P1988" s="121">
        <v>0</v>
      </c>
      <c r="Q1988" s="121">
        <v>0</v>
      </c>
      <c r="R1988" s="121">
        <v>3</v>
      </c>
      <c r="S1988" s="121">
        <v>1</v>
      </c>
      <c r="T1988" s="121">
        <v>17</v>
      </c>
      <c r="U1988" s="121">
        <v>6</v>
      </c>
      <c r="V1988" s="121">
        <v>178</v>
      </c>
      <c r="W1988" s="121">
        <v>118</v>
      </c>
      <c r="X1988" s="121">
        <v>198</v>
      </c>
      <c r="Y1988" s="121">
        <v>0</v>
      </c>
      <c r="Z1988" s="121">
        <v>180</v>
      </c>
      <c r="AA1988" s="121">
        <v>113</v>
      </c>
      <c r="AB1988" s="121">
        <v>18</v>
      </c>
      <c r="AC1988" s="121">
        <v>12</v>
      </c>
      <c r="AD1988" s="121">
        <v>198</v>
      </c>
      <c r="AE1988" s="121">
        <v>0</v>
      </c>
      <c r="AF1988" s="121">
        <v>0</v>
      </c>
      <c r="AG1988" s="121">
        <v>320</v>
      </c>
      <c r="AI1988" s="121">
        <v>199</v>
      </c>
      <c r="AJ1988" s="121">
        <v>20</v>
      </c>
      <c r="AK1988" s="121">
        <v>76</v>
      </c>
      <c r="AL1988" s="121">
        <v>10</v>
      </c>
      <c r="AM1988" s="121">
        <v>10</v>
      </c>
      <c r="AN1988" s="121">
        <v>25</v>
      </c>
      <c r="AO1988" s="121">
        <v>28</v>
      </c>
      <c r="AQ1988" s="121">
        <v>30</v>
      </c>
      <c r="AR1988" s="121">
        <v>137</v>
      </c>
      <c r="AT1988" s="121">
        <v>57</v>
      </c>
      <c r="AU1988" s="121">
        <v>109</v>
      </c>
      <c r="AV1988" s="121">
        <v>33</v>
      </c>
      <c r="AW1988" s="121">
        <v>0</v>
      </c>
      <c r="AX1988" s="121">
        <v>0</v>
      </c>
      <c r="AY1988" s="121">
        <v>4</v>
      </c>
      <c r="AZ1988" s="121">
        <v>1</v>
      </c>
      <c r="BA1988" s="121">
        <v>25</v>
      </c>
      <c r="BB1988" s="121">
        <v>16</v>
      </c>
      <c r="BC1988" s="121">
        <v>170</v>
      </c>
      <c r="BD1988" s="121">
        <v>120</v>
      </c>
      <c r="BE1988" s="121">
        <v>199</v>
      </c>
      <c r="BF1988" s="121">
        <v>0</v>
      </c>
      <c r="BG1988" s="121">
        <v>199</v>
      </c>
      <c r="BH1988" s="121">
        <v>137</v>
      </c>
      <c r="BI1988" s="121">
        <v>0</v>
      </c>
      <c r="BJ1988" s="121">
        <v>0</v>
      </c>
      <c r="BK1988" s="121">
        <v>199</v>
      </c>
      <c r="BL1988" s="121">
        <v>0</v>
      </c>
      <c r="BM1988" s="121">
        <v>0</v>
      </c>
      <c r="BN1988" s="121">
        <v>320</v>
      </c>
      <c r="BP1988" s="121">
        <v>201</v>
      </c>
      <c r="BQ1988" s="121">
        <v>20</v>
      </c>
      <c r="BR1988" s="121">
        <v>80</v>
      </c>
      <c r="BS1988" s="121">
        <v>12</v>
      </c>
      <c r="BT1988" s="121">
        <v>10</v>
      </c>
      <c r="BU1988" s="121">
        <v>25</v>
      </c>
      <c r="BV1988" s="121">
        <v>30</v>
      </c>
      <c r="BW1988" s="121">
        <v>0</v>
      </c>
      <c r="BX1988" s="121">
        <v>24</v>
      </c>
      <c r="BY1988" s="121">
        <v>142</v>
      </c>
      <c r="BZ1988" s="121">
        <v>0</v>
      </c>
      <c r="CA1988" s="121">
        <v>57</v>
      </c>
      <c r="CB1988" s="121">
        <v>105</v>
      </c>
      <c r="CC1988" s="121">
        <v>39</v>
      </c>
      <c r="CD1988" s="121">
        <v>0</v>
      </c>
      <c r="CE1988" s="121">
        <v>1</v>
      </c>
      <c r="CF1988" s="121">
        <v>0</v>
      </c>
      <c r="CG1988" s="121">
        <v>41</v>
      </c>
      <c r="CH1988" s="121">
        <v>41</v>
      </c>
      <c r="CI1988" s="121">
        <v>31</v>
      </c>
      <c r="CJ1988" s="121">
        <v>160</v>
      </c>
      <c r="CK1988" s="121">
        <v>69</v>
      </c>
      <c r="CL1988" s="121">
        <v>201</v>
      </c>
      <c r="CM1988" s="121">
        <v>0</v>
      </c>
      <c r="CN1988" s="121">
        <v>201</v>
      </c>
      <c r="CO1988" s="121">
        <v>142</v>
      </c>
      <c r="CP1988" s="121">
        <v>0</v>
      </c>
      <c r="CQ1988" s="121">
        <v>0</v>
      </c>
      <c r="CR1988" s="121">
        <v>201</v>
      </c>
      <c r="CS1988" s="121">
        <v>0</v>
      </c>
      <c r="CT1988" s="121">
        <v>0</v>
      </c>
      <c r="CU1988" s="121">
        <v>320</v>
      </c>
      <c r="CY1988" s="121" t="s">
        <v>175</v>
      </c>
      <c r="CZ1988" s="125">
        <v>27.666666666666668</v>
      </c>
      <c r="DA1988" s="125">
        <v>23.22222222222222</v>
      </c>
      <c r="DB1988" s="125">
        <v>41</v>
      </c>
      <c r="DC1988" s="125">
        <v>5.555555555555555</v>
      </c>
      <c r="DD1988" s="126">
        <v>62</v>
      </c>
      <c r="DE1988" s="125">
        <v>1.8888888888888888</v>
      </c>
      <c r="DF1988" s="125">
        <v>10.11111111111111</v>
      </c>
    </row>
    <row r="1989" spans="1:110" s="121" customFormat="1" ht="15">
      <c r="A1989" s="121">
        <v>40</v>
      </c>
      <c r="B1989" s="121">
        <v>3621</v>
      </c>
      <c r="C1989" s="121">
        <v>264</v>
      </c>
      <c r="D1989" s="121">
        <v>203</v>
      </c>
      <c r="E1989" s="121">
        <v>110</v>
      </c>
      <c r="F1989" s="121">
        <v>17</v>
      </c>
      <c r="G1989" s="121">
        <v>17</v>
      </c>
      <c r="H1989" s="121">
        <v>11</v>
      </c>
      <c r="I1989" s="121">
        <v>0</v>
      </c>
      <c r="J1989" s="121">
        <v>122</v>
      </c>
      <c r="K1989" s="121">
        <v>426</v>
      </c>
      <c r="L1989" s="121">
        <v>0</v>
      </c>
      <c r="M1989" s="121">
        <v>106</v>
      </c>
      <c r="N1989" s="121">
        <v>409</v>
      </c>
      <c r="O1989" s="121">
        <v>229</v>
      </c>
      <c r="P1989" s="121">
        <v>0</v>
      </c>
      <c r="Q1989" s="121">
        <v>0</v>
      </c>
      <c r="R1989" s="121">
        <v>23</v>
      </c>
      <c r="S1989" s="121">
        <v>3</v>
      </c>
      <c r="T1989" s="121">
        <v>0</v>
      </c>
      <c r="U1989" s="121">
        <v>0</v>
      </c>
      <c r="V1989" s="121">
        <v>721</v>
      </c>
      <c r="W1989" s="121">
        <v>423</v>
      </c>
      <c r="X1989" s="121">
        <v>744</v>
      </c>
      <c r="Y1989" s="121">
        <v>0</v>
      </c>
      <c r="Z1989" s="121">
        <v>744</v>
      </c>
      <c r="AA1989" s="121">
        <v>426</v>
      </c>
      <c r="AB1989" s="121">
        <v>0</v>
      </c>
      <c r="AC1989" s="121">
        <v>0</v>
      </c>
      <c r="AD1989" s="121">
        <v>486</v>
      </c>
      <c r="AE1989" s="121">
        <v>113</v>
      </c>
      <c r="AF1989" s="121">
        <v>145</v>
      </c>
      <c r="AG1989" s="121">
        <v>270</v>
      </c>
      <c r="AI1989" s="121">
        <v>778</v>
      </c>
      <c r="AJ1989" s="121">
        <v>286</v>
      </c>
      <c r="AK1989" s="121">
        <v>215</v>
      </c>
      <c r="AL1989" s="121">
        <v>110</v>
      </c>
      <c r="AM1989" s="121">
        <v>17</v>
      </c>
      <c r="AN1989" s="121">
        <v>17</v>
      </c>
      <c r="AO1989" s="121">
        <v>11</v>
      </c>
      <c r="AQ1989" s="121">
        <v>122</v>
      </c>
      <c r="AR1989" s="121">
        <v>438</v>
      </c>
      <c r="AT1989" s="121">
        <v>106</v>
      </c>
      <c r="AU1989" s="121">
        <v>437</v>
      </c>
      <c r="AV1989" s="121">
        <v>235</v>
      </c>
      <c r="AW1989" s="121">
        <v>0</v>
      </c>
      <c r="AX1989" s="121">
        <v>0</v>
      </c>
      <c r="AY1989" s="121">
        <v>23</v>
      </c>
      <c r="AZ1989" s="121">
        <v>3</v>
      </c>
      <c r="BA1989" s="121">
        <v>0</v>
      </c>
      <c r="BB1989" s="121">
        <v>0</v>
      </c>
      <c r="BC1989" s="121">
        <v>755</v>
      </c>
      <c r="BD1989" s="121">
        <v>435</v>
      </c>
      <c r="BE1989" s="121">
        <v>778</v>
      </c>
      <c r="BF1989" s="121">
        <v>0</v>
      </c>
      <c r="BG1989" s="121">
        <v>778</v>
      </c>
      <c r="BH1989" s="121">
        <v>438</v>
      </c>
      <c r="BI1989" s="121">
        <v>0</v>
      </c>
      <c r="BJ1989" s="121">
        <v>0</v>
      </c>
      <c r="BK1989" s="121">
        <v>510</v>
      </c>
      <c r="BL1989" s="121">
        <v>119</v>
      </c>
      <c r="BM1989" s="121">
        <v>149</v>
      </c>
      <c r="BN1989" s="121">
        <v>270</v>
      </c>
      <c r="BP1989" s="121">
        <v>841</v>
      </c>
      <c r="BQ1989" s="121">
        <v>308</v>
      </c>
      <c r="BR1989" s="121">
        <v>255</v>
      </c>
      <c r="BS1989" s="121">
        <v>110</v>
      </c>
      <c r="BT1989" s="121">
        <v>18</v>
      </c>
      <c r="BU1989" s="121">
        <v>17</v>
      </c>
      <c r="BV1989" s="121">
        <v>11</v>
      </c>
      <c r="BW1989" s="121">
        <v>0</v>
      </c>
      <c r="BX1989" s="121">
        <v>122</v>
      </c>
      <c r="BY1989" s="121">
        <v>442</v>
      </c>
      <c r="BZ1989" s="121">
        <v>0</v>
      </c>
      <c r="CA1989" s="121">
        <v>108</v>
      </c>
      <c r="CB1989" s="121">
        <v>493</v>
      </c>
      <c r="CC1989" s="121">
        <v>240</v>
      </c>
      <c r="CD1989" s="121">
        <v>0</v>
      </c>
      <c r="CE1989" s="121">
        <v>0</v>
      </c>
      <c r="CF1989" s="121">
        <v>32</v>
      </c>
      <c r="CG1989" s="121">
        <v>12</v>
      </c>
      <c r="CH1989" s="121">
        <v>0</v>
      </c>
      <c r="CI1989" s="121">
        <v>0</v>
      </c>
      <c r="CJ1989" s="121">
        <v>809</v>
      </c>
      <c r="CK1989" s="121">
        <v>430</v>
      </c>
      <c r="CL1989" s="121">
        <v>841</v>
      </c>
      <c r="CM1989" s="121">
        <v>0</v>
      </c>
      <c r="CN1989" s="121">
        <v>841</v>
      </c>
      <c r="CO1989" s="121">
        <v>442</v>
      </c>
      <c r="CP1989" s="121">
        <v>0</v>
      </c>
      <c r="CQ1989" s="121">
        <v>0</v>
      </c>
      <c r="CR1989" s="121">
        <v>564</v>
      </c>
      <c r="CS1989" s="121">
        <v>122</v>
      </c>
      <c r="CT1989" s="121">
        <v>155</v>
      </c>
      <c r="CU1989" s="121">
        <v>300</v>
      </c>
      <c r="CX1989" s="121" t="s">
        <v>147</v>
      </c>
      <c r="CY1989" s="121" t="s">
        <v>176</v>
      </c>
      <c r="CZ1989" s="125">
        <v>301.1111111111111</v>
      </c>
      <c r="DA1989" s="125">
        <v>281.6666666666667</v>
      </c>
      <c r="DB1989" s="125">
        <v>277.77777777777777</v>
      </c>
      <c r="DC1989" s="125">
        <v>260</v>
      </c>
      <c r="DD1989" s="126">
        <v>295.55555555555554</v>
      </c>
      <c r="DE1989" s="125">
        <v>272.3333333333333</v>
      </c>
      <c r="DF1989" s="125">
        <v>272.3333333333333</v>
      </c>
    </row>
    <row r="1990" spans="1:110" s="121" customFormat="1" ht="15">
      <c r="A1990" s="121">
        <v>41</v>
      </c>
      <c r="B1990" s="121">
        <v>503</v>
      </c>
      <c r="C1990" s="121">
        <v>120</v>
      </c>
      <c r="D1990" s="121">
        <v>300</v>
      </c>
      <c r="E1990" s="121">
        <v>110</v>
      </c>
      <c r="F1990" s="121">
        <v>36</v>
      </c>
      <c r="G1990" s="121">
        <v>60</v>
      </c>
      <c r="H1990" s="121">
        <v>55</v>
      </c>
      <c r="I1990" s="121">
        <v>60</v>
      </c>
      <c r="J1990" s="121">
        <v>134</v>
      </c>
      <c r="K1990" s="121">
        <v>365</v>
      </c>
      <c r="L1990" s="121">
        <v>0</v>
      </c>
      <c r="M1990" s="121">
        <v>175</v>
      </c>
      <c r="N1990" s="121">
        <v>525</v>
      </c>
      <c r="O1990" s="121">
        <v>175</v>
      </c>
      <c r="P1990" s="121">
        <v>25</v>
      </c>
      <c r="Q1990" s="121">
        <v>10</v>
      </c>
      <c r="R1990" s="121">
        <v>62</v>
      </c>
      <c r="S1990" s="121">
        <v>25</v>
      </c>
      <c r="T1990" s="121">
        <v>115</v>
      </c>
      <c r="U1990" s="121">
        <v>80</v>
      </c>
      <c r="V1990" s="121">
        <v>673</v>
      </c>
      <c r="W1990" s="121">
        <v>250</v>
      </c>
      <c r="X1990" s="121">
        <v>875</v>
      </c>
      <c r="Y1990" s="121">
        <v>0</v>
      </c>
      <c r="Z1990" s="121">
        <v>840</v>
      </c>
      <c r="AA1990" s="121">
        <v>350</v>
      </c>
      <c r="AB1990" s="121">
        <v>35</v>
      </c>
      <c r="AC1990" s="121">
        <v>15</v>
      </c>
      <c r="AD1990" s="121">
        <v>50</v>
      </c>
      <c r="AE1990" s="121">
        <v>810</v>
      </c>
      <c r="AF1990" s="121">
        <v>15</v>
      </c>
      <c r="AG1990" s="121">
        <v>300</v>
      </c>
      <c r="AI1990" s="121">
        <v>905</v>
      </c>
      <c r="AJ1990" s="121">
        <v>125</v>
      </c>
      <c r="AK1990" s="121">
        <v>320</v>
      </c>
      <c r="AL1990" s="121">
        <v>120</v>
      </c>
      <c r="AM1990" s="121">
        <v>42</v>
      </c>
      <c r="AN1990" s="121">
        <v>50</v>
      </c>
      <c r="AO1990" s="121">
        <v>50</v>
      </c>
      <c r="AQ1990" s="121">
        <v>198</v>
      </c>
      <c r="AR1990" s="121">
        <v>407</v>
      </c>
      <c r="AT1990" s="121">
        <v>160</v>
      </c>
      <c r="AU1990" s="121">
        <v>530</v>
      </c>
      <c r="AV1990" s="121">
        <v>215</v>
      </c>
      <c r="AW1990" s="121">
        <v>30</v>
      </c>
      <c r="AX1990" s="121">
        <v>12</v>
      </c>
      <c r="AY1990" s="121">
        <v>75</v>
      </c>
      <c r="AZ1990" s="121">
        <v>30</v>
      </c>
      <c r="BA1990" s="121">
        <v>130</v>
      </c>
      <c r="BB1990" s="121">
        <v>95</v>
      </c>
      <c r="BC1990" s="121">
        <v>670</v>
      </c>
      <c r="BD1990" s="121">
        <v>270</v>
      </c>
      <c r="BE1990" s="121">
        <v>905</v>
      </c>
      <c r="BF1990" s="121">
        <v>0</v>
      </c>
      <c r="BG1990" s="121">
        <v>870</v>
      </c>
      <c r="BH1990" s="121">
        <v>380</v>
      </c>
      <c r="BI1990" s="121">
        <v>35</v>
      </c>
      <c r="BJ1990" s="121">
        <v>27</v>
      </c>
      <c r="BK1990" s="121">
        <v>5</v>
      </c>
      <c r="BL1990" s="121">
        <v>830</v>
      </c>
      <c r="BM1990" s="121">
        <v>70</v>
      </c>
      <c r="BN1990" s="121">
        <v>310</v>
      </c>
      <c r="BP1990" s="121">
        <v>992</v>
      </c>
      <c r="BQ1990" s="121">
        <v>130</v>
      </c>
      <c r="BR1990" s="121">
        <v>350</v>
      </c>
      <c r="BS1990" s="121">
        <v>125</v>
      </c>
      <c r="BT1990" s="121">
        <v>48</v>
      </c>
      <c r="BU1990" s="121">
        <v>30</v>
      </c>
      <c r="BV1990" s="121">
        <v>55</v>
      </c>
      <c r="BW1990" s="121">
        <v>25</v>
      </c>
      <c r="BX1990" s="121">
        <v>229</v>
      </c>
      <c r="BY1990" s="121">
        <v>466</v>
      </c>
      <c r="BZ1990" s="121">
        <v>0</v>
      </c>
      <c r="CA1990" s="121">
        <v>165</v>
      </c>
      <c r="CB1990" s="121">
        <v>577</v>
      </c>
      <c r="CC1990" s="121">
        <v>250</v>
      </c>
      <c r="CD1990" s="121">
        <v>40</v>
      </c>
      <c r="CE1990" s="121">
        <v>17</v>
      </c>
      <c r="CF1990" s="121">
        <v>80</v>
      </c>
      <c r="CG1990" s="121">
        <v>35</v>
      </c>
      <c r="CH1990" s="121">
        <v>150</v>
      </c>
      <c r="CI1990" s="121">
        <v>120</v>
      </c>
      <c r="CJ1990" s="121">
        <v>722</v>
      </c>
      <c r="CK1990" s="121">
        <v>294</v>
      </c>
      <c r="CL1990" s="121">
        <v>992</v>
      </c>
      <c r="CM1990" s="121">
        <v>0</v>
      </c>
      <c r="CN1990" s="121">
        <v>950</v>
      </c>
      <c r="CO1990" s="121">
        <v>440</v>
      </c>
      <c r="CP1990" s="121">
        <v>42</v>
      </c>
      <c r="CQ1990" s="121">
        <v>26</v>
      </c>
      <c r="CR1990" s="121">
        <v>60</v>
      </c>
      <c r="CS1990" s="121">
        <v>902</v>
      </c>
      <c r="CT1990" s="121">
        <v>30</v>
      </c>
      <c r="CU1990" s="121">
        <v>315</v>
      </c>
      <c r="CY1990" s="121" t="s">
        <v>177</v>
      </c>
      <c r="CZ1990" s="125" t="e">
        <v>#DIV/0!</v>
      </c>
      <c r="DA1990" s="125" t="e">
        <v>#DIV/0!</v>
      </c>
      <c r="DB1990" s="125" t="e">
        <v>#DIV/0!</v>
      </c>
      <c r="DC1990" s="125" t="e">
        <v>#DIV/0!</v>
      </c>
      <c r="DD1990" s="126" t="e">
        <v>#DIV/0!</v>
      </c>
      <c r="DE1990" s="125" t="e">
        <v>#DIV/0!</v>
      </c>
      <c r="DF1990" s="125" t="e">
        <v>#DIV/0!</v>
      </c>
    </row>
    <row r="1991" spans="1:110" s="121" customFormat="1" ht="15">
      <c r="A1991" s="121">
        <v>42</v>
      </c>
      <c r="B1991" s="121">
        <v>878</v>
      </c>
      <c r="C1991" s="129">
        <v>108</v>
      </c>
      <c r="D1991" s="129">
        <v>270</v>
      </c>
      <c r="E1991" s="129">
        <v>99</v>
      </c>
      <c r="F1991" s="129">
        <v>32</v>
      </c>
      <c r="G1991" s="129">
        <v>54</v>
      </c>
      <c r="H1991" s="129">
        <v>50</v>
      </c>
      <c r="I1991" s="129">
        <v>54</v>
      </c>
      <c r="J1991" s="129">
        <v>121</v>
      </c>
      <c r="K1991" s="129">
        <v>329</v>
      </c>
      <c r="L1991" s="129">
        <v>0</v>
      </c>
      <c r="M1991" s="129">
        <v>128</v>
      </c>
      <c r="N1991" s="129">
        <v>473</v>
      </c>
      <c r="O1991" s="129">
        <v>158</v>
      </c>
      <c r="P1991" s="129">
        <v>23</v>
      </c>
      <c r="Q1991" s="129">
        <v>9</v>
      </c>
      <c r="R1991" s="129">
        <v>56</v>
      </c>
      <c r="S1991" s="129">
        <v>23</v>
      </c>
      <c r="T1991" s="129">
        <v>104</v>
      </c>
      <c r="U1991" s="129">
        <v>72</v>
      </c>
      <c r="V1991" s="129">
        <v>606</v>
      </c>
      <c r="W1991" s="129">
        <v>225</v>
      </c>
      <c r="X1991" s="129">
        <v>788</v>
      </c>
      <c r="Y1991" s="129">
        <v>0</v>
      </c>
      <c r="Z1991" s="129">
        <v>753</v>
      </c>
      <c r="AA1991" s="129">
        <v>315</v>
      </c>
      <c r="AB1991" s="129">
        <v>32</v>
      </c>
      <c r="AC1991" s="129">
        <v>14</v>
      </c>
      <c r="AD1991" s="129">
        <v>45</v>
      </c>
      <c r="AE1991" s="129">
        <v>729</v>
      </c>
      <c r="AF1991" s="129">
        <v>14</v>
      </c>
      <c r="AG1991" s="129">
        <v>270</v>
      </c>
      <c r="AH1991" s="129"/>
      <c r="AI1991" s="129">
        <v>814.5</v>
      </c>
      <c r="AJ1991" s="129">
        <v>113</v>
      </c>
      <c r="AK1991" s="129">
        <v>288</v>
      </c>
      <c r="AL1991" s="129">
        <v>108</v>
      </c>
      <c r="AM1991" s="129">
        <v>38</v>
      </c>
      <c r="AN1991" s="129">
        <v>45</v>
      </c>
      <c r="AO1991" s="129">
        <v>45</v>
      </c>
      <c r="AP1991" s="129">
        <v>0</v>
      </c>
      <c r="AQ1991" s="129">
        <v>178</v>
      </c>
      <c r="AR1991" s="129">
        <v>366</v>
      </c>
      <c r="AS1991" s="129">
        <v>0</v>
      </c>
      <c r="AT1991" s="129">
        <v>144</v>
      </c>
      <c r="AU1991" s="129">
        <v>477</v>
      </c>
      <c r="AV1991" s="129">
        <v>194</v>
      </c>
      <c r="AW1991" s="129">
        <v>27</v>
      </c>
      <c r="AX1991" s="129">
        <v>11</v>
      </c>
      <c r="AY1991" s="129">
        <v>68</v>
      </c>
      <c r="AZ1991" s="129">
        <v>27</v>
      </c>
      <c r="BA1991" s="129">
        <v>117</v>
      </c>
      <c r="BB1991" s="129">
        <v>86</v>
      </c>
      <c r="BC1991" s="129">
        <v>603</v>
      </c>
      <c r="BD1991" s="129">
        <v>243</v>
      </c>
      <c r="BE1991" s="129">
        <v>815</v>
      </c>
      <c r="BF1991" s="129">
        <v>0</v>
      </c>
      <c r="BG1991" s="129">
        <v>783</v>
      </c>
      <c r="BH1991" s="129">
        <v>342</v>
      </c>
      <c r="BI1991" s="129">
        <v>32</v>
      </c>
      <c r="BJ1991" s="129">
        <v>24</v>
      </c>
      <c r="BK1991" s="129">
        <v>5</v>
      </c>
      <c r="BL1991" s="129">
        <v>747</v>
      </c>
      <c r="BM1991" s="129">
        <v>63</v>
      </c>
      <c r="BN1991" s="129">
        <v>300</v>
      </c>
      <c r="BO1991" s="129">
        <v>0</v>
      </c>
      <c r="BP1991" s="129">
        <v>893</v>
      </c>
      <c r="BQ1991" s="129">
        <v>117</v>
      </c>
      <c r="BR1991" s="129">
        <v>315</v>
      </c>
      <c r="BS1991" s="129">
        <v>113</v>
      </c>
      <c r="BT1991" s="129">
        <v>43</v>
      </c>
      <c r="BU1991" s="129">
        <v>27</v>
      </c>
      <c r="BV1991" s="129">
        <v>50</v>
      </c>
      <c r="BW1991" s="129">
        <v>23</v>
      </c>
      <c r="BX1991" s="129">
        <v>206</v>
      </c>
      <c r="BY1991" s="129">
        <v>419</v>
      </c>
      <c r="BZ1991" s="121">
        <v>0</v>
      </c>
      <c r="CA1991" s="129">
        <v>149</v>
      </c>
      <c r="CB1991" s="129">
        <v>519</v>
      </c>
      <c r="CC1991" s="129">
        <v>225</v>
      </c>
      <c r="CD1991" s="129">
        <v>36</v>
      </c>
      <c r="CE1991" s="129">
        <v>15</v>
      </c>
      <c r="CF1991" s="129">
        <v>72</v>
      </c>
      <c r="CG1991" s="129">
        <v>32</v>
      </c>
      <c r="CH1991" s="129">
        <v>135</v>
      </c>
      <c r="CI1991" s="129">
        <v>108</v>
      </c>
      <c r="CJ1991" s="129">
        <v>650</v>
      </c>
      <c r="CK1991" s="129">
        <v>265</v>
      </c>
      <c r="CL1991" s="129">
        <v>893</v>
      </c>
      <c r="CM1991" s="129">
        <v>0</v>
      </c>
      <c r="CN1991" s="129">
        <v>855</v>
      </c>
      <c r="CO1991" s="129">
        <v>396</v>
      </c>
      <c r="CP1991" s="129">
        <v>38</v>
      </c>
      <c r="CQ1991" s="129">
        <v>23</v>
      </c>
      <c r="CR1991" s="129">
        <v>54</v>
      </c>
      <c r="CS1991" s="129">
        <v>812</v>
      </c>
      <c r="CT1991" s="129">
        <v>27</v>
      </c>
      <c r="CU1991" s="129">
        <v>300</v>
      </c>
      <c r="CW1991" s="121" t="s">
        <v>133</v>
      </c>
      <c r="CX1991" s="121" t="s">
        <v>148</v>
      </c>
      <c r="CZ1991" s="125">
        <v>1588</v>
      </c>
      <c r="DA1991" s="125">
        <v>1052.111111111111</v>
      </c>
      <c r="DB1991" s="125">
        <v>523.3888888888889</v>
      </c>
      <c r="DC1991" s="125">
        <v>382.6666666666667</v>
      </c>
      <c r="DD1991" s="126">
        <v>1067.2222222222222</v>
      </c>
      <c r="DE1991" s="125">
        <v>59.55555555555556</v>
      </c>
      <c r="DF1991" s="125">
        <v>256.22222222222223</v>
      </c>
    </row>
    <row r="1992" spans="1:110" s="121" customFormat="1" ht="15">
      <c r="A1992" s="121">
        <v>43</v>
      </c>
      <c r="B1992" s="121">
        <v>398</v>
      </c>
      <c r="C1992" s="121">
        <v>0</v>
      </c>
      <c r="D1992" s="121">
        <v>21</v>
      </c>
      <c r="E1992" s="121">
        <v>10</v>
      </c>
      <c r="F1992" s="121">
        <v>12</v>
      </c>
      <c r="G1992" s="121">
        <v>9</v>
      </c>
      <c r="H1992" s="121">
        <v>7</v>
      </c>
      <c r="I1992" s="121">
        <v>2</v>
      </c>
      <c r="J1992" s="121">
        <v>99</v>
      </c>
      <c r="K1992" s="121">
        <v>75</v>
      </c>
      <c r="L1992" s="129">
        <v>0</v>
      </c>
      <c r="M1992" s="121">
        <v>80</v>
      </c>
      <c r="N1992" s="121">
        <v>25</v>
      </c>
      <c r="O1992" s="121">
        <v>55</v>
      </c>
      <c r="P1992" s="121">
        <v>0</v>
      </c>
      <c r="Q1992" s="121">
        <v>0</v>
      </c>
      <c r="R1992" s="121">
        <v>0</v>
      </c>
      <c r="S1992" s="121">
        <v>0</v>
      </c>
      <c r="T1992" s="121">
        <v>22</v>
      </c>
      <c r="U1992" s="121">
        <v>10</v>
      </c>
      <c r="V1992" s="121">
        <v>138</v>
      </c>
      <c r="W1992" s="121">
        <v>65</v>
      </c>
      <c r="X1992" s="121">
        <v>160</v>
      </c>
      <c r="Y1992" s="121">
        <v>0</v>
      </c>
      <c r="Z1992" s="121">
        <v>150</v>
      </c>
      <c r="AA1992" s="121">
        <v>67</v>
      </c>
      <c r="AB1992" s="121">
        <v>10</v>
      </c>
      <c r="AC1992" s="121">
        <v>8</v>
      </c>
      <c r="AD1992" s="121">
        <v>160</v>
      </c>
      <c r="AE1992" s="121">
        <v>0</v>
      </c>
      <c r="AF1992" s="121">
        <v>0</v>
      </c>
      <c r="AG1992" s="121">
        <v>280</v>
      </c>
      <c r="AI1992" s="121">
        <v>172</v>
      </c>
      <c r="AJ1992" s="121">
        <v>10</v>
      </c>
      <c r="AK1992" s="121">
        <v>21</v>
      </c>
      <c r="AL1992" s="121">
        <v>10</v>
      </c>
      <c r="AM1992" s="121">
        <v>12</v>
      </c>
      <c r="AN1992" s="121">
        <v>9</v>
      </c>
      <c r="AO1992" s="121">
        <v>7</v>
      </c>
      <c r="AP1992" s="121">
        <v>2</v>
      </c>
      <c r="AQ1992" s="121">
        <v>101</v>
      </c>
      <c r="AR1992" s="121">
        <v>78</v>
      </c>
      <c r="AT1992" s="121">
        <v>80</v>
      </c>
      <c r="AU1992" s="121">
        <v>28</v>
      </c>
      <c r="AV1992" s="121">
        <v>64</v>
      </c>
      <c r="AW1992" s="121">
        <v>0</v>
      </c>
      <c r="AX1992" s="121">
        <v>0</v>
      </c>
      <c r="AY1992" s="121">
        <v>0</v>
      </c>
      <c r="AZ1992" s="121">
        <v>0</v>
      </c>
      <c r="BA1992" s="121">
        <v>22</v>
      </c>
      <c r="BB1992" s="121">
        <v>10</v>
      </c>
      <c r="BC1992" s="121">
        <v>150</v>
      </c>
      <c r="BD1992" s="121">
        <v>68</v>
      </c>
      <c r="BE1992" s="121">
        <v>172</v>
      </c>
      <c r="BF1992" s="121">
        <v>0</v>
      </c>
      <c r="BG1992" s="121">
        <v>152</v>
      </c>
      <c r="BH1992" s="121">
        <v>68</v>
      </c>
      <c r="BI1992" s="121">
        <v>20</v>
      </c>
      <c r="BJ1992" s="121">
        <v>10</v>
      </c>
      <c r="BK1992" s="121">
        <v>172</v>
      </c>
      <c r="BL1992" s="121">
        <v>0</v>
      </c>
      <c r="BM1992" s="121">
        <v>0</v>
      </c>
      <c r="BN1992" s="121">
        <v>300</v>
      </c>
      <c r="BP1992" s="121">
        <v>183</v>
      </c>
      <c r="BQ1992" s="121">
        <v>12</v>
      </c>
      <c r="BR1992" s="121">
        <v>21</v>
      </c>
      <c r="BS1992" s="121">
        <v>10</v>
      </c>
      <c r="BT1992" s="121">
        <v>12</v>
      </c>
      <c r="BU1992" s="121">
        <v>9</v>
      </c>
      <c r="BV1992" s="121">
        <v>7</v>
      </c>
      <c r="BW1992" s="121">
        <v>2</v>
      </c>
      <c r="BX1992" s="121">
        <v>110</v>
      </c>
      <c r="BY1992" s="121">
        <v>80</v>
      </c>
      <c r="BZ1992" s="121">
        <v>0</v>
      </c>
      <c r="CA1992" s="121">
        <v>80</v>
      </c>
      <c r="CB1992" s="121">
        <v>30</v>
      </c>
      <c r="CC1992" s="121">
        <v>73</v>
      </c>
      <c r="CD1992" s="121">
        <v>0</v>
      </c>
      <c r="CE1992" s="121">
        <v>0</v>
      </c>
      <c r="CF1992" s="121">
        <v>0</v>
      </c>
      <c r="CG1992" s="121">
        <v>0</v>
      </c>
      <c r="CH1992" s="121">
        <v>22</v>
      </c>
      <c r="CI1992" s="121">
        <v>10</v>
      </c>
      <c r="CJ1992" s="121">
        <v>161</v>
      </c>
      <c r="CK1992" s="121">
        <v>70</v>
      </c>
      <c r="CL1992" s="121">
        <v>183</v>
      </c>
      <c r="CM1992" s="121">
        <v>0</v>
      </c>
      <c r="CN1992" s="121">
        <v>160</v>
      </c>
      <c r="CO1992" s="121">
        <v>70</v>
      </c>
      <c r="CP1992" s="121">
        <v>23</v>
      </c>
      <c r="CQ1992" s="121">
        <v>10</v>
      </c>
      <c r="CR1992" s="121">
        <v>183</v>
      </c>
      <c r="CS1992" s="121">
        <v>0</v>
      </c>
      <c r="CT1992" s="121">
        <v>0</v>
      </c>
      <c r="CU1992" s="121">
        <v>300</v>
      </c>
      <c r="CX1992" s="121" t="s">
        <v>141</v>
      </c>
      <c r="CY1992" s="121" t="s">
        <v>150</v>
      </c>
      <c r="CZ1992" s="125">
        <v>85.44444444444444</v>
      </c>
      <c r="DA1992" s="125">
        <v>9.777777777777779</v>
      </c>
      <c r="DB1992" s="125">
        <v>84.5</v>
      </c>
      <c r="DC1992" s="125">
        <v>0</v>
      </c>
      <c r="DD1992" s="126">
        <v>63.666666666666664</v>
      </c>
      <c r="DE1992" s="125">
        <v>6.888888888888889</v>
      </c>
      <c r="DF1992" s="125">
        <v>0</v>
      </c>
    </row>
    <row r="1993" spans="1:110" s="121" customFormat="1" ht="15">
      <c r="A1993" s="121">
        <v>44</v>
      </c>
      <c r="B1993" s="121">
        <v>953</v>
      </c>
      <c r="C1993" s="121">
        <v>0</v>
      </c>
      <c r="D1993" s="121">
        <v>9</v>
      </c>
      <c r="E1993" s="121">
        <v>8</v>
      </c>
      <c r="F1993" s="121">
        <v>24</v>
      </c>
      <c r="G1993" s="121">
        <v>35</v>
      </c>
      <c r="H1993" s="121">
        <v>9</v>
      </c>
      <c r="I1993" s="121">
        <v>30</v>
      </c>
      <c r="J1993" s="121">
        <v>311</v>
      </c>
      <c r="K1993" s="121">
        <v>152</v>
      </c>
      <c r="L1993" s="129">
        <v>0</v>
      </c>
      <c r="M1993" s="121">
        <v>115</v>
      </c>
      <c r="N1993" s="121">
        <v>140</v>
      </c>
      <c r="O1993" s="121">
        <v>171</v>
      </c>
      <c r="P1993" s="121">
        <v>0</v>
      </c>
      <c r="Q1993" s="121">
        <v>0</v>
      </c>
      <c r="R1993" s="121">
        <v>0</v>
      </c>
      <c r="S1993" s="121">
        <v>0</v>
      </c>
      <c r="T1993" s="121">
        <v>55</v>
      </c>
      <c r="U1993" s="121">
        <v>21</v>
      </c>
      <c r="V1993" s="121">
        <v>371</v>
      </c>
      <c r="W1993" s="121">
        <v>131</v>
      </c>
      <c r="X1993" s="121">
        <v>426</v>
      </c>
      <c r="Y1993" s="121">
        <v>0</v>
      </c>
      <c r="Z1993" s="121">
        <v>395</v>
      </c>
      <c r="AA1993" s="121">
        <v>128</v>
      </c>
      <c r="AB1993" s="121">
        <v>31</v>
      </c>
      <c r="AC1993" s="121">
        <v>24</v>
      </c>
      <c r="AD1993" s="121">
        <v>420</v>
      </c>
      <c r="AE1993" s="121">
        <v>0</v>
      </c>
      <c r="AF1993" s="121">
        <v>6</v>
      </c>
      <c r="AG1993" s="121">
        <v>280</v>
      </c>
      <c r="AI1993" s="121">
        <v>475</v>
      </c>
      <c r="AK1993" s="121">
        <v>9</v>
      </c>
      <c r="AL1993" s="121">
        <v>8</v>
      </c>
      <c r="AM1993" s="121">
        <v>24</v>
      </c>
      <c r="AN1993" s="121">
        <v>35</v>
      </c>
      <c r="AO1993" s="121">
        <v>9</v>
      </c>
      <c r="AP1993" s="121">
        <v>30</v>
      </c>
      <c r="AQ1993" s="121">
        <v>360</v>
      </c>
      <c r="AR1993" s="121">
        <v>176</v>
      </c>
      <c r="AT1993" s="121">
        <v>115</v>
      </c>
      <c r="AU1993" s="121">
        <v>143</v>
      </c>
      <c r="AV1993" s="121">
        <v>217</v>
      </c>
      <c r="AW1993" s="121">
        <v>0</v>
      </c>
      <c r="AX1993" s="121">
        <v>0</v>
      </c>
      <c r="AY1993" s="121">
        <v>0</v>
      </c>
      <c r="AZ1993" s="121">
        <v>0</v>
      </c>
      <c r="BA1993" s="121">
        <v>55</v>
      </c>
      <c r="BB1993" s="121">
        <v>21</v>
      </c>
      <c r="BC1993" s="121">
        <v>420</v>
      </c>
      <c r="BD1993" s="121">
        <v>155</v>
      </c>
      <c r="BE1993" s="121">
        <v>475</v>
      </c>
      <c r="BF1993" s="121">
        <v>0</v>
      </c>
      <c r="BG1993" s="121">
        <v>400</v>
      </c>
      <c r="BH1993" s="121">
        <v>135</v>
      </c>
      <c r="BI1993" s="121">
        <v>75</v>
      </c>
      <c r="BJ1993" s="121">
        <v>41</v>
      </c>
      <c r="BK1993" s="121">
        <v>475</v>
      </c>
      <c r="BL1993" s="121">
        <v>0</v>
      </c>
      <c r="BM1993" s="121">
        <v>0</v>
      </c>
      <c r="BN1993" s="121">
        <v>300</v>
      </c>
      <c r="BP1993" s="121">
        <v>612</v>
      </c>
      <c r="BQ1993" s="121">
        <v>0</v>
      </c>
      <c r="BR1993" s="121">
        <v>9</v>
      </c>
      <c r="BS1993" s="121">
        <v>8</v>
      </c>
      <c r="BT1993" s="121">
        <v>24</v>
      </c>
      <c r="BU1993" s="121">
        <v>35</v>
      </c>
      <c r="BV1993" s="121">
        <v>9</v>
      </c>
      <c r="BW1993" s="121">
        <v>30</v>
      </c>
      <c r="BX1993" s="121">
        <v>497</v>
      </c>
      <c r="BY1993" s="121">
        <v>211</v>
      </c>
      <c r="BZ1993" s="121">
        <v>0</v>
      </c>
      <c r="CA1993" s="121">
        <v>115</v>
      </c>
      <c r="CB1993" s="121">
        <v>145</v>
      </c>
      <c r="CC1993" s="121">
        <v>352</v>
      </c>
      <c r="CD1993" s="121">
        <v>0</v>
      </c>
      <c r="CE1993" s="121">
        <v>0</v>
      </c>
      <c r="CF1993" s="121">
        <v>0</v>
      </c>
      <c r="CG1993" s="121">
        <v>0</v>
      </c>
      <c r="CH1993" s="121">
        <v>55</v>
      </c>
      <c r="CI1993" s="121">
        <v>21</v>
      </c>
      <c r="CJ1993" s="121">
        <v>557</v>
      </c>
      <c r="CK1993" s="121">
        <v>190</v>
      </c>
      <c r="CL1993" s="121">
        <v>0</v>
      </c>
      <c r="CM1993" s="121">
        <v>612</v>
      </c>
      <c r="CN1993" s="121">
        <v>555</v>
      </c>
      <c r="CO1993" s="121">
        <v>180</v>
      </c>
      <c r="CP1993" s="121">
        <v>57</v>
      </c>
      <c r="CQ1993" s="121">
        <v>31</v>
      </c>
      <c r="CR1993" s="121">
        <v>612</v>
      </c>
      <c r="CS1993" s="121">
        <v>0</v>
      </c>
      <c r="CT1993" s="121">
        <v>0</v>
      </c>
      <c r="CU1993" s="121">
        <v>300</v>
      </c>
      <c r="CY1993" s="121" t="s">
        <v>151</v>
      </c>
      <c r="CZ1993" s="125">
        <v>185.11111111111111</v>
      </c>
      <c r="DA1993" s="125">
        <v>165.77777777777777</v>
      </c>
      <c r="DB1993" s="125">
        <v>153.22222222222223</v>
      </c>
      <c r="DC1993" s="125">
        <v>17.77777777777778</v>
      </c>
      <c r="DD1993" s="126">
        <v>164.25</v>
      </c>
      <c r="DE1993" s="125">
        <v>9.222222222222221</v>
      </c>
      <c r="DF1993" s="125">
        <v>35.666666666666664</v>
      </c>
    </row>
    <row r="1994" spans="1:110" s="121" customFormat="1" ht="15">
      <c r="A1994" s="121">
        <v>45</v>
      </c>
      <c r="B1994" s="121">
        <v>720</v>
      </c>
      <c r="C1994" s="121">
        <v>25</v>
      </c>
      <c r="D1994" s="121">
        <v>102</v>
      </c>
      <c r="E1994" s="121">
        <v>156</v>
      </c>
      <c r="F1994" s="121">
        <v>52</v>
      </c>
      <c r="G1994" s="121">
        <v>50</v>
      </c>
      <c r="H1994" s="121">
        <v>37</v>
      </c>
      <c r="I1994" s="121">
        <v>6</v>
      </c>
      <c r="J1994" s="121">
        <v>24</v>
      </c>
      <c r="K1994" s="121">
        <v>218</v>
      </c>
      <c r="L1994" s="121">
        <v>50</v>
      </c>
      <c r="M1994" s="121">
        <v>192</v>
      </c>
      <c r="N1994" s="121">
        <v>163</v>
      </c>
      <c r="O1994" s="121">
        <v>47</v>
      </c>
      <c r="P1994" s="121">
        <v>0</v>
      </c>
      <c r="Q1994" s="121">
        <v>0</v>
      </c>
      <c r="R1994" s="121">
        <v>6</v>
      </c>
      <c r="S1994" s="121">
        <v>1</v>
      </c>
      <c r="T1994" s="121">
        <v>175</v>
      </c>
      <c r="U1994" s="121">
        <v>97</v>
      </c>
      <c r="V1994" s="121">
        <v>271</v>
      </c>
      <c r="W1994" s="121">
        <v>120</v>
      </c>
      <c r="X1994" s="121">
        <v>452</v>
      </c>
      <c r="Y1994" s="121">
        <v>315</v>
      </c>
      <c r="Z1994" s="121">
        <v>127</v>
      </c>
      <c r="AA1994" s="121">
        <v>137</v>
      </c>
      <c r="AB1994" s="121">
        <v>325</v>
      </c>
      <c r="AC1994" s="121">
        <v>81</v>
      </c>
      <c r="AD1994" s="121">
        <v>384</v>
      </c>
      <c r="AE1994" s="121">
        <v>48</v>
      </c>
      <c r="AF1994" s="121">
        <v>20</v>
      </c>
      <c r="AG1994" s="121">
        <v>240</v>
      </c>
      <c r="AI1994" s="121">
        <v>497</v>
      </c>
      <c r="AJ1994" s="121">
        <v>27</v>
      </c>
      <c r="AK1994" s="121">
        <v>105</v>
      </c>
      <c r="AL1994" s="121">
        <v>159</v>
      </c>
      <c r="AM1994" s="121">
        <v>56</v>
      </c>
      <c r="AN1994" s="121">
        <v>54</v>
      </c>
      <c r="AO1994" s="121">
        <v>54</v>
      </c>
      <c r="AP1994" s="121">
        <v>7</v>
      </c>
      <c r="AQ1994" s="121">
        <v>35</v>
      </c>
      <c r="AR1994" s="121">
        <v>226</v>
      </c>
      <c r="AS1994" s="121">
        <v>50</v>
      </c>
      <c r="AT1994" s="121">
        <v>188</v>
      </c>
      <c r="AU1994" s="121">
        <v>206</v>
      </c>
      <c r="AV1994" s="121">
        <v>53</v>
      </c>
      <c r="AW1994" s="121">
        <v>0</v>
      </c>
      <c r="AX1994" s="121">
        <v>0</v>
      </c>
      <c r="AY1994" s="121">
        <v>6</v>
      </c>
      <c r="AZ1994" s="121">
        <v>1</v>
      </c>
      <c r="BA1994" s="121">
        <v>226</v>
      </c>
      <c r="BB1994" s="121">
        <v>112</v>
      </c>
      <c r="BC1994" s="121">
        <v>265</v>
      </c>
      <c r="BD1994" s="121">
        <v>113</v>
      </c>
      <c r="BE1994" s="121">
        <v>497</v>
      </c>
      <c r="BF1994" s="121">
        <v>0</v>
      </c>
      <c r="BG1994" s="121">
        <v>335</v>
      </c>
      <c r="BH1994" s="121">
        <v>136</v>
      </c>
      <c r="BI1994" s="121">
        <v>162</v>
      </c>
      <c r="BJ1994" s="121">
        <v>90</v>
      </c>
      <c r="BK1994" s="121">
        <v>413</v>
      </c>
      <c r="BL1994" s="121">
        <v>52</v>
      </c>
      <c r="BM1994" s="121">
        <v>32</v>
      </c>
      <c r="BN1994" s="121">
        <v>250</v>
      </c>
      <c r="BP1994" s="121">
        <v>545</v>
      </c>
      <c r="BQ1994" s="121">
        <v>28</v>
      </c>
      <c r="BR1994" s="121">
        <v>112</v>
      </c>
      <c r="BS1994" s="121">
        <v>167</v>
      </c>
      <c r="BT1994" s="121">
        <v>64</v>
      </c>
      <c r="BU1994" s="121">
        <v>62</v>
      </c>
      <c r="BV1994" s="121">
        <v>64</v>
      </c>
      <c r="BW1994" s="121">
        <v>7</v>
      </c>
      <c r="BX1994" s="121">
        <v>41</v>
      </c>
      <c r="BY1994" s="121">
        <v>247</v>
      </c>
      <c r="BZ1994" s="121">
        <v>50</v>
      </c>
      <c r="CA1994" s="121">
        <v>176</v>
      </c>
      <c r="CB1994" s="121">
        <v>257</v>
      </c>
      <c r="CC1994" s="121">
        <v>62</v>
      </c>
      <c r="CD1994" s="121">
        <v>0</v>
      </c>
      <c r="CE1994" s="121">
        <v>0</v>
      </c>
      <c r="CF1994" s="121">
        <v>7</v>
      </c>
      <c r="CG1994" s="121">
        <v>1</v>
      </c>
      <c r="CH1994" s="121">
        <v>276</v>
      </c>
      <c r="CI1994" s="121">
        <v>129</v>
      </c>
      <c r="CJ1994" s="121">
        <v>262</v>
      </c>
      <c r="CK1994" s="121">
        <v>117</v>
      </c>
      <c r="CL1994" s="121">
        <v>545</v>
      </c>
      <c r="CM1994" s="121">
        <v>0</v>
      </c>
      <c r="CN1994" s="121">
        <v>367</v>
      </c>
      <c r="CO1994" s="121">
        <v>154</v>
      </c>
      <c r="CP1994" s="121">
        <v>178</v>
      </c>
      <c r="CQ1994" s="121">
        <v>93</v>
      </c>
      <c r="CR1994" s="121">
        <v>476</v>
      </c>
      <c r="CS1994" s="121">
        <v>38</v>
      </c>
      <c r="CT1994" s="121">
        <v>31</v>
      </c>
      <c r="CU1994" s="121">
        <v>280</v>
      </c>
      <c r="CY1994" s="121" t="s">
        <v>152</v>
      </c>
      <c r="CZ1994" s="125">
        <v>170.375</v>
      </c>
      <c r="DA1994" s="125">
        <v>228.44444444444446</v>
      </c>
      <c r="DB1994" s="125">
        <v>74.88888888888889</v>
      </c>
      <c r="DC1994" s="125">
        <v>82.77777777777777</v>
      </c>
      <c r="DD1994" s="126">
        <v>56.888888888888886</v>
      </c>
      <c r="DE1994" s="125">
        <v>25.666666666666668</v>
      </c>
      <c r="DF1994" s="125">
        <v>67.66666666666667</v>
      </c>
    </row>
    <row r="1995" spans="2:110" s="121" customFormat="1" ht="15">
      <c r="B1995" s="124">
        <f>AVERAGE(B1986:B1994)</f>
        <v>1007.1111111111111</v>
      </c>
      <c r="C1995" s="124">
        <f aca="true" t="shared" si="18" ref="C1995:BN1995">AVERAGE(C1986:C1994)</f>
        <v>70.77777777777777</v>
      </c>
      <c r="D1995" s="124">
        <f t="shared" si="18"/>
        <v>148</v>
      </c>
      <c r="E1995" s="124">
        <f t="shared" si="18"/>
        <v>71.77777777777777</v>
      </c>
      <c r="F1995" s="124">
        <f t="shared" si="18"/>
        <v>25.333333333333332</v>
      </c>
      <c r="G1995" s="124">
        <f t="shared" si="18"/>
        <v>37.44444444444444</v>
      </c>
      <c r="H1995" s="124">
        <f t="shared" si="18"/>
        <v>29.88888888888889</v>
      </c>
      <c r="I1995" s="124">
        <f t="shared" si="18"/>
        <v>17.444444444444443</v>
      </c>
      <c r="J1995" s="124">
        <f t="shared" si="18"/>
        <v>99.66666666666667</v>
      </c>
      <c r="K1995" s="124">
        <f t="shared" si="18"/>
        <v>235.55555555555554</v>
      </c>
      <c r="L1995" s="124">
        <f t="shared" si="18"/>
        <v>5.666666666666667</v>
      </c>
      <c r="M1995" s="124">
        <f t="shared" si="18"/>
        <v>123.22222222222223</v>
      </c>
      <c r="N1995" s="124">
        <f t="shared" si="18"/>
        <v>239.55555555555554</v>
      </c>
      <c r="O1995" s="124">
        <f t="shared" si="18"/>
        <v>128.66666666666666</v>
      </c>
      <c r="P1995" s="124">
        <f t="shared" si="18"/>
        <v>5.444444444444445</v>
      </c>
      <c r="Q1995" s="124">
        <f t="shared" si="18"/>
        <v>2.111111111111111</v>
      </c>
      <c r="R1995" s="124">
        <f t="shared" si="18"/>
        <v>17.11111111111111</v>
      </c>
      <c r="S1995" s="124">
        <f t="shared" si="18"/>
        <v>6.111111111111111</v>
      </c>
      <c r="T1995" s="124">
        <f t="shared" si="18"/>
        <v>55.111111111111114</v>
      </c>
      <c r="U1995" s="124">
        <f t="shared" si="18"/>
        <v>31.88888888888889</v>
      </c>
      <c r="V1995" s="124">
        <f t="shared" si="18"/>
        <v>422.77777777777777</v>
      </c>
      <c r="W1995" s="124">
        <f t="shared" si="18"/>
        <v>195.44444444444446</v>
      </c>
      <c r="X1995" s="124">
        <f t="shared" si="18"/>
        <v>500.3333333333333</v>
      </c>
      <c r="Y1995" s="124">
        <f t="shared" si="18"/>
        <v>35</v>
      </c>
      <c r="Z1995" s="124">
        <f t="shared" si="18"/>
        <v>433.22222222222223</v>
      </c>
      <c r="AA1995" s="124">
        <f t="shared" si="18"/>
        <v>197.88888888888889</v>
      </c>
      <c r="AB1995" s="124">
        <f t="shared" si="18"/>
        <v>66.77777777777777</v>
      </c>
      <c r="AC1995" s="124">
        <f t="shared" si="18"/>
        <v>37.666666666666664</v>
      </c>
      <c r="AD1995" s="124">
        <f t="shared" si="18"/>
        <v>240.55555555555554</v>
      </c>
      <c r="AE1995" s="124">
        <f t="shared" si="18"/>
        <v>218.77777777777777</v>
      </c>
      <c r="AF1995" s="124">
        <f t="shared" si="18"/>
        <v>41</v>
      </c>
      <c r="AG1995" s="124">
        <f t="shared" si="18"/>
        <v>277.77777777777777</v>
      </c>
      <c r="AH1995" s="124" t="e">
        <f t="shared" si="18"/>
        <v>#DIV/0!</v>
      </c>
      <c r="AI1995" s="124">
        <f t="shared" si="18"/>
        <v>523.3888888888889</v>
      </c>
      <c r="AJ1995" s="124">
        <f t="shared" si="18"/>
        <v>84.5</v>
      </c>
      <c r="AK1995" s="124">
        <f t="shared" si="18"/>
        <v>153.22222222222223</v>
      </c>
      <c r="AL1995" s="124">
        <f t="shared" si="18"/>
        <v>74.88888888888889</v>
      </c>
      <c r="AM1995" s="124">
        <f t="shared" si="18"/>
        <v>26.77777777777778</v>
      </c>
      <c r="AN1995" s="124">
        <f t="shared" si="18"/>
        <v>34.666666666666664</v>
      </c>
      <c r="AO1995" s="124">
        <f t="shared" si="18"/>
        <v>31.555555555555557</v>
      </c>
      <c r="AP1995" s="124">
        <f t="shared" si="18"/>
        <v>8.6</v>
      </c>
      <c r="AQ1995" s="124">
        <f t="shared" si="18"/>
        <v>122.44444444444444</v>
      </c>
      <c r="AR1995" s="124">
        <f t="shared" si="18"/>
        <v>251.44444444444446</v>
      </c>
      <c r="AS1995" s="124">
        <f t="shared" si="18"/>
        <v>17</v>
      </c>
      <c r="AT1995" s="124">
        <f t="shared" si="18"/>
        <v>121.55555555555556</v>
      </c>
      <c r="AU1995" s="124">
        <f t="shared" si="18"/>
        <v>249.22222222222223</v>
      </c>
      <c r="AV1995" s="124">
        <f t="shared" si="18"/>
        <v>147</v>
      </c>
      <c r="AW1995" s="124">
        <f t="shared" si="18"/>
        <v>6.555555555555555</v>
      </c>
      <c r="AX1995" s="124">
        <f t="shared" si="18"/>
        <v>2.6666666666666665</v>
      </c>
      <c r="AY1995" s="124">
        <f t="shared" si="18"/>
        <v>20</v>
      </c>
      <c r="AZ1995" s="124">
        <f t="shared" si="18"/>
        <v>7</v>
      </c>
      <c r="BA1995" s="124">
        <f t="shared" si="18"/>
        <v>64.77777777777777</v>
      </c>
      <c r="BB1995" s="124">
        <f t="shared" si="18"/>
        <v>38</v>
      </c>
      <c r="BC1995" s="124">
        <f t="shared" si="18"/>
        <v>432.1111111111111</v>
      </c>
      <c r="BD1995" s="124">
        <f t="shared" si="18"/>
        <v>203.88888888888889</v>
      </c>
      <c r="BE1995" s="124">
        <f t="shared" si="18"/>
        <v>523.4444444444445</v>
      </c>
      <c r="BF1995" s="124">
        <f t="shared" si="18"/>
        <v>0</v>
      </c>
      <c r="BG1995" s="124">
        <f t="shared" si="18"/>
        <v>470.77777777777777</v>
      </c>
      <c r="BH1995" s="124">
        <f t="shared" si="18"/>
        <v>209.55555555555554</v>
      </c>
      <c r="BI1995" s="124">
        <f t="shared" si="18"/>
        <v>52.666666666666664</v>
      </c>
      <c r="BJ1995" s="124">
        <f t="shared" si="18"/>
        <v>41.888888888888886</v>
      </c>
      <c r="BK1995" s="124">
        <f t="shared" si="18"/>
        <v>244.88888888888889</v>
      </c>
      <c r="BL1995" s="124">
        <f t="shared" si="18"/>
        <v>224.22222222222223</v>
      </c>
      <c r="BM1995" s="124">
        <f t="shared" si="18"/>
        <v>54.333333333333336</v>
      </c>
      <c r="BN1995" s="124">
        <f t="shared" si="18"/>
        <v>288.8888888888889</v>
      </c>
      <c r="BO1995" s="124">
        <f aca="true" t="shared" si="19" ref="BO1995:CU1995">AVERAGE(BO1986:BO1994)</f>
        <v>0</v>
      </c>
      <c r="BP1995" s="124">
        <f t="shared" si="19"/>
        <v>571.8888888888889</v>
      </c>
      <c r="BQ1995" s="124">
        <f t="shared" si="19"/>
        <v>79.22222222222223</v>
      </c>
      <c r="BR1995" s="124">
        <f t="shared" si="19"/>
        <v>165.22222222222223</v>
      </c>
      <c r="BS1995" s="124">
        <f t="shared" si="19"/>
        <v>77.22222222222223</v>
      </c>
      <c r="BT1995" s="124">
        <f t="shared" si="19"/>
        <v>29</v>
      </c>
      <c r="BU1995" s="124">
        <f t="shared" si="19"/>
        <v>31.333333333333332</v>
      </c>
      <c r="BV1995" s="124">
        <f t="shared" si="19"/>
        <v>34.333333333333336</v>
      </c>
      <c r="BW1995" s="124">
        <f t="shared" si="19"/>
        <v>10.444444444444445</v>
      </c>
      <c r="BX1995" s="124">
        <f t="shared" si="19"/>
        <v>145.22222222222223</v>
      </c>
      <c r="BY1995" s="124">
        <f t="shared" si="19"/>
        <v>271.8888888888889</v>
      </c>
      <c r="BZ1995" s="124">
        <f t="shared" si="19"/>
        <v>5.666666666666667</v>
      </c>
      <c r="CA1995" s="124">
        <f t="shared" si="19"/>
        <v>121.88888888888889</v>
      </c>
      <c r="CB1995" s="124">
        <f t="shared" si="19"/>
        <v>270.8888888888889</v>
      </c>
      <c r="CC1995" s="124">
        <f t="shared" si="19"/>
        <v>173.44444444444446</v>
      </c>
      <c r="CD1995" s="124">
        <f t="shared" si="19"/>
        <v>8.666666666666666</v>
      </c>
      <c r="CE1995" s="124">
        <f t="shared" si="19"/>
        <v>3.7777777777777777</v>
      </c>
      <c r="CF1995" s="124">
        <f t="shared" si="19"/>
        <v>21.666666666666668</v>
      </c>
      <c r="CG1995" s="124">
        <f t="shared" si="19"/>
        <v>13.555555555555555</v>
      </c>
      <c r="CH1995" s="124">
        <f t="shared" si="19"/>
        <v>76.44444444444444</v>
      </c>
      <c r="CI1995" s="124">
        <f t="shared" si="19"/>
        <v>46.77777777777778</v>
      </c>
      <c r="CJ1995" s="124">
        <f t="shared" si="19"/>
        <v>465.1111111111111</v>
      </c>
      <c r="CK1995" s="124">
        <f t="shared" si="19"/>
        <v>207.88888888888889</v>
      </c>
      <c r="CL1995" s="124">
        <f t="shared" si="19"/>
        <v>503.8888888888889</v>
      </c>
      <c r="CM1995" s="124">
        <f t="shared" si="19"/>
        <v>68</v>
      </c>
      <c r="CN1995" s="124">
        <f t="shared" si="19"/>
        <v>517.1111111111111</v>
      </c>
      <c r="CO1995" s="124">
        <f t="shared" si="19"/>
        <v>231</v>
      </c>
      <c r="CP1995" s="124">
        <f t="shared" si="19"/>
        <v>54.77777777777778</v>
      </c>
      <c r="CQ1995" s="124">
        <f t="shared" si="19"/>
        <v>40.888888888888886</v>
      </c>
      <c r="CR1995" s="124">
        <f t="shared" si="19"/>
        <v>286.1111111111111</v>
      </c>
      <c r="CS1995" s="124">
        <f t="shared" si="19"/>
        <v>238.77777777777777</v>
      </c>
      <c r="CT1995" s="124">
        <f t="shared" si="19"/>
        <v>47</v>
      </c>
      <c r="CU1995" s="124">
        <f t="shared" si="19"/>
        <v>297.22222222222223</v>
      </c>
      <c r="CY1995" s="121" t="s">
        <v>153</v>
      </c>
      <c r="CZ1995" s="125">
        <v>123.11111111111111</v>
      </c>
      <c r="DA1995" s="125">
        <v>78.77777777777777</v>
      </c>
      <c r="DB1995" s="125">
        <v>26.77777777777778</v>
      </c>
      <c r="DC1995" s="125">
        <v>21.125</v>
      </c>
      <c r="DD1995" s="126">
        <v>13.222222222222221</v>
      </c>
      <c r="DE1995" s="125">
        <v>2.5555555555555554</v>
      </c>
      <c r="DF1995" s="125">
        <v>12.777777777777779</v>
      </c>
    </row>
    <row r="1996" spans="103:110" s="121" customFormat="1" ht="15">
      <c r="CY1996" s="121" t="s">
        <v>154</v>
      </c>
      <c r="CZ1996" s="125">
        <v>173</v>
      </c>
      <c r="DA1996" s="125">
        <v>225.33333333333334</v>
      </c>
      <c r="DB1996" s="125">
        <v>34.666666666666664</v>
      </c>
      <c r="DC1996" s="125">
        <v>10.222222222222221</v>
      </c>
      <c r="DD1996" s="126">
        <v>39.888888888888886</v>
      </c>
      <c r="DE1996" s="125">
        <v>4.888888888888889</v>
      </c>
      <c r="DF1996" s="125">
        <v>46.77777777777778</v>
      </c>
    </row>
    <row r="1997" spans="103:110" s="121" customFormat="1" ht="15">
      <c r="CY1997" s="121" t="s">
        <v>155</v>
      </c>
      <c r="CZ1997" s="125">
        <v>350.3333333333333</v>
      </c>
      <c r="DA1997" s="125">
        <v>53.111111111111114</v>
      </c>
      <c r="DB1997" s="125">
        <v>31.555555555555557</v>
      </c>
      <c r="DC1997" s="125">
        <v>30.11111111111111</v>
      </c>
      <c r="DD1997" s="126">
        <v>139.44444444444446</v>
      </c>
      <c r="DE1997" s="125">
        <v>7</v>
      </c>
      <c r="DF1997" s="125">
        <v>90.22222222222223</v>
      </c>
    </row>
    <row r="1998" spans="1:110" s="121" customFormat="1" ht="15">
      <c r="A1998" s="122" t="s">
        <v>123</v>
      </c>
      <c r="B1998" s="121">
        <v>21</v>
      </c>
      <c r="C1998" s="121">
        <v>0</v>
      </c>
      <c r="D1998" s="121">
        <v>0</v>
      </c>
      <c r="E1998" s="121">
        <v>118</v>
      </c>
      <c r="F1998" s="121">
        <v>8</v>
      </c>
      <c r="G1998" s="121">
        <v>5</v>
      </c>
      <c r="H1998" s="121">
        <v>4</v>
      </c>
      <c r="I1998" s="121">
        <v>0</v>
      </c>
      <c r="J1998" s="121">
        <v>4</v>
      </c>
      <c r="K1998" s="121">
        <v>48</v>
      </c>
      <c r="L1998" s="121">
        <v>0</v>
      </c>
      <c r="M1998" s="121">
        <v>62</v>
      </c>
      <c r="N1998" s="121">
        <v>55</v>
      </c>
      <c r="O1998" s="121">
        <v>22</v>
      </c>
      <c r="P1998" s="121">
        <v>2</v>
      </c>
      <c r="Q1998" s="121">
        <v>0</v>
      </c>
      <c r="R1998" s="121">
        <v>17</v>
      </c>
      <c r="S1998" s="121">
        <v>5</v>
      </c>
      <c r="T1998" s="121">
        <v>120</v>
      </c>
      <c r="U1998" s="121">
        <v>43</v>
      </c>
      <c r="V1998" s="121">
        <v>0</v>
      </c>
      <c r="W1998" s="121">
        <v>0</v>
      </c>
      <c r="X1998" s="121">
        <v>139</v>
      </c>
      <c r="Y1998" s="121">
        <v>0</v>
      </c>
      <c r="Z1998" s="121">
        <v>139</v>
      </c>
      <c r="AA1998" s="121">
        <v>48</v>
      </c>
      <c r="AB1998" s="121">
        <v>0</v>
      </c>
      <c r="AC1998" s="121">
        <v>0</v>
      </c>
      <c r="AD1998" s="121">
        <v>139</v>
      </c>
      <c r="AE1998" s="121">
        <v>0</v>
      </c>
      <c r="AF1998" s="121">
        <v>0</v>
      </c>
      <c r="AG1998" s="121">
        <v>270</v>
      </c>
      <c r="AI1998" s="121">
        <v>130</v>
      </c>
      <c r="AJ1998" s="121">
        <v>0</v>
      </c>
      <c r="AK1998" s="121">
        <v>0</v>
      </c>
      <c r="AL1998" s="121">
        <v>110</v>
      </c>
      <c r="AM1998" s="121">
        <v>8</v>
      </c>
      <c r="AN1998" s="121">
        <v>5</v>
      </c>
      <c r="AO1998" s="121">
        <v>2</v>
      </c>
      <c r="AP1998" s="121">
        <v>0</v>
      </c>
      <c r="AQ1998" s="121">
        <v>5</v>
      </c>
      <c r="AR1998" s="121">
        <v>45</v>
      </c>
      <c r="AS1998" s="121">
        <v>55</v>
      </c>
      <c r="AT1998" s="121">
        <v>52</v>
      </c>
      <c r="AU1998" s="121">
        <v>23</v>
      </c>
      <c r="AV1998" s="121">
        <v>0</v>
      </c>
      <c r="AW1998" s="121">
        <v>2</v>
      </c>
      <c r="AX1998" s="121">
        <v>0</v>
      </c>
      <c r="AY1998" s="121">
        <v>18</v>
      </c>
      <c r="AZ1998" s="121">
        <v>5</v>
      </c>
      <c r="BA1998" s="121">
        <v>110</v>
      </c>
      <c r="BB1998" s="121">
        <v>40</v>
      </c>
      <c r="BC1998" s="121">
        <v>0</v>
      </c>
      <c r="BD1998" s="121">
        <v>0</v>
      </c>
      <c r="BE1998" s="121">
        <v>0</v>
      </c>
      <c r="BF1998" s="121">
        <v>130</v>
      </c>
      <c r="BG1998" s="121">
        <v>130</v>
      </c>
      <c r="BH1998" s="121">
        <v>45</v>
      </c>
      <c r="BI1998" s="121">
        <v>0</v>
      </c>
      <c r="BJ1998" s="121">
        <v>0</v>
      </c>
      <c r="BK1998" s="121">
        <v>130</v>
      </c>
      <c r="BM1998" s="121">
        <v>0</v>
      </c>
      <c r="BN1998" s="121">
        <v>270</v>
      </c>
      <c r="BP1998" s="121">
        <v>129</v>
      </c>
      <c r="BQ1998" s="121">
        <v>0</v>
      </c>
      <c r="BR1998" s="121">
        <v>0</v>
      </c>
      <c r="BS1998" s="121">
        <v>105</v>
      </c>
      <c r="BT1998" s="121">
        <v>10</v>
      </c>
      <c r="BU1998" s="121">
        <v>6</v>
      </c>
      <c r="BV1998" s="121">
        <v>2</v>
      </c>
      <c r="BW1998" s="121">
        <v>0</v>
      </c>
      <c r="BX1998" s="121">
        <v>6</v>
      </c>
      <c r="BY1998" s="121">
        <v>45</v>
      </c>
      <c r="CA1998" s="121">
        <v>51</v>
      </c>
      <c r="CB1998" s="121">
        <v>50</v>
      </c>
      <c r="CC1998" s="121">
        <v>28</v>
      </c>
      <c r="CD1998" s="121">
        <v>2</v>
      </c>
      <c r="CE1998" s="121">
        <v>0</v>
      </c>
      <c r="CF1998" s="121">
        <v>19</v>
      </c>
      <c r="CG1998" s="121">
        <v>6</v>
      </c>
      <c r="CH1998" s="121">
        <v>108</v>
      </c>
      <c r="CI1998" s="121">
        <v>39</v>
      </c>
      <c r="CJ1998" s="121">
        <v>0</v>
      </c>
      <c r="CK1998" s="121">
        <v>0</v>
      </c>
      <c r="CL1998" s="121">
        <v>129</v>
      </c>
      <c r="CM1998" s="121">
        <v>0</v>
      </c>
      <c r="CN1998" s="121">
        <v>129</v>
      </c>
      <c r="CO1998" s="121">
        <v>45</v>
      </c>
      <c r="CP1998" s="121">
        <v>0</v>
      </c>
      <c r="CQ1998" s="121">
        <v>0</v>
      </c>
      <c r="CR1998" s="121">
        <v>129</v>
      </c>
      <c r="CS1998" s="121">
        <v>0</v>
      </c>
      <c r="CT1998" s="121">
        <v>0</v>
      </c>
      <c r="CU1998" s="121">
        <v>270</v>
      </c>
      <c r="CY1998" s="121" t="s">
        <v>157</v>
      </c>
      <c r="CZ1998" s="125">
        <v>426.1111111111111</v>
      </c>
      <c r="DA1998" s="125">
        <v>287.55555555555554</v>
      </c>
      <c r="DB1998" s="125">
        <v>122.44444444444444</v>
      </c>
      <c r="DC1998" s="125">
        <v>123.66666666666667</v>
      </c>
      <c r="DD1998" s="126">
        <v>107.22222222222223</v>
      </c>
      <c r="DE1998" s="125">
        <v>0</v>
      </c>
      <c r="DF1998" s="125">
        <v>3.111111111111111</v>
      </c>
    </row>
    <row r="1999" spans="1:110" s="121" customFormat="1" ht="15">
      <c r="A1999" s="121">
        <v>47</v>
      </c>
      <c r="B1999" s="121">
        <v>16</v>
      </c>
      <c r="C1999" s="121">
        <v>0</v>
      </c>
      <c r="D1999" s="121">
        <v>0</v>
      </c>
      <c r="E1999" s="121">
        <v>135</v>
      </c>
      <c r="F1999" s="121">
        <v>13</v>
      </c>
      <c r="G1999" s="121">
        <v>6</v>
      </c>
      <c r="H1999" s="121">
        <v>12</v>
      </c>
      <c r="I1999" s="121">
        <v>0</v>
      </c>
      <c r="J1999" s="121">
        <v>5</v>
      </c>
      <c r="K1999" s="121">
        <v>77</v>
      </c>
      <c r="L1999" s="121">
        <v>0</v>
      </c>
      <c r="M1999" s="121">
        <v>51</v>
      </c>
      <c r="N1999" s="121">
        <v>85</v>
      </c>
      <c r="O1999" s="121">
        <v>35</v>
      </c>
      <c r="P1999" s="121">
        <v>1</v>
      </c>
      <c r="Q1999" s="121">
        <v>0</v>
      </c>
      <c r="R1999" s="121">
        <v>17</v>
      </c>
      <c r="S1999" s="121">
        <v>8</v>
      </c>
      <c r="T1999" s="121">
        <v>102</v>
      </c>
      <c r="U1999" s="121">
        <v>46</v>
      </c>
      <c r="V1999" s="121">
        <v>51</v>
      </c>
      <c r="W1999" s="121">
        <v>23</v>
      </c>
      <c r="X1999" s="121">
        <v>162</v>
      </c>
      <c r="Y1999" s="121">
        <v>9</v>
      </c>
      <c r="Z1999" s="121">
        <v>171</v>
      </c>
      <c r="AA1999" s="121">
        <v>77</v>
      </c>
      <c r="AB1999" s="121">
        <v>0</v>
      </c>
      <c r="AC1999" s="121">
        <v>0</v>
      </c>
      <c r="AD1999" s="121">
        <v>171</v>
      </c>
      <c r="AE1999" s="121">
        <v>0</v>
      </c>
      <c r="AF1999" s="121">
        <v>0</v>
      </c>
      <c r="AG1999" s="121">
        <v>300</v>
      </c>
      <c r="AI1999" s="121">
        <v>180</v>
      </c>
      <c r="AJ1999" s="121">
        <v>0</v>
      </c>
      <c r="AK1999" s="121">
        <v>0</v>
      </c>
      <c r="AL1999" s="121">
        <v>142</v>
      </c>
      <c r="AM1999" s="121">
        <v>13</v>
      </c>
      <c r="AN1999" s="121">
        <v>6</v>
      </c>
      <c r="AO1999" s="121">
        <v>14</v>
      </c>
      <c r="AP1999" s="121">
        <v>0</v>
      </c>
      <c r="AQ1999" s="121">
        <v>5</v>
      </c>
      <c r="AR1999" s="121">
        <v>81</v>
      </c>
      <c r="AS1999" s="121">
        <v>0</v>
      </c>
      <c r="AT1999" s="121">
        <v>54</v>
      </c>
      <c r="AU1999" s="121">
        <v>90</v>
      </c>
      <c r="AV1999" s="121">
        <v>36</v>
      </c>
      <c r="AW1999" s="121">
        <v>1</v>
      </c>
      <c r="AX1999" s="121">
        <v>0</v>
      </c>
      <c r="AY1999" s="121">
        <v>18</v>
      </c>
      <c r="AZ1999" s="121">
        <v>8</v>
      </c>
      <c r="BA1999" s="121">
        <v>108</v>
      </c>
      <c r="BB1999" s="121">
        <v>48</v>
      </c>
      <c r="BC1999" s="121">
        <v>53</v>
      </c>
      <c r="BD1999" s="121">
        <v>25</v>
      </c>
      <c r="BE1999" s="121">
        <v>171</v>
      </c>
      <c r="BF1999" s="121">
        <v>9</v>
      </c>
      <c r="BG1999" s="121">
        <v>180</v>
      </c>
      <c r="BH1999" s="121">
        <v>81</v>
      </c>
      <c r="BI1999" s="121">
        <v>0</v>
      </c>
      <c r="BJ1999" s="121">
        <v>0</v>
      </c>
      <c r="BK1999" s="121">
        <v>180</v>
      </c>
      <c r="BM1999" s="121">
        <v>0</v>
      </c>
      <c r="BN1999" s="121">
        <v>300</v>
      </c>
      <c r="BP1999" s="121">
        <v>180</v>
      </c>
      <c r="BQ1999" s="121">
        <v>0</v>
      </c>
      <c r="BR1999" s="121">
        <v>0</v>
      </c>
      <c r="BS1999" s="121">
        <v>142</v>
      </c>
      <c r="BT1999" s="121">
        <v>13</v>
      </c>
      <c r="BU1999" s="121">
        <v>6</v>
      </c>
      <c r="BV1999" s="121">
        <v>14</v>
      </c>
      <c r="BW1999" s="121">
        <v>0</v>
      </c>
      <c r="BX1999" s="121">
        <v>5</v>
      </c>
      <c r="BY1999" s="121">
        <v>81</v>
      </c>
      <c r="CA1999" s="121">
        <v>54</v>
      </c>
      <c r="CB1999" s="121">
        <v>90</v>
      </c>
      <c r="CC1999" s="121">
        <v>36</v>
      </c>
      <c r="CD1999" s="121">
        <v>1</v>
      </c>
      <c r="CE1999" s="121">
        <v>0</v>
      </c>
      <c r="CF1999" s="121">
        <v>18</v>
      </c>
      <c r="CG1999" s="121">
        <v>8</v>
      </c>
      <c r="CH1999" s="121">
        <v>108</v>
      </c>
      <c r="CI1999" s="121">
        <v>48</v>
      </c>
      <c r="CJ1999" s="121">
        <v>53</v>
      </c>
      <c r="CK1999" s="121">
        <v>25</v>
      </c>
      <c r="CL1999" s="121">
        <v>171</v>
      </c>
      <c r="CM1999" s="121">
        <v>9</v>
      </c>
      <c r="CN1999" s="121">
        <v>180</v>
      </c>
      <c r="CO1999" s="121">
        <v>81</v>
      </c>
      <c r="CP1999" s="121">
        <v>0</v>
      </c>
      <c r="CQ1999" s="121">
        <v>0</v>
      </c>
      <c r="CR1999" s="121">
        <v>180</v>
      </c>
      <c r="CS1999" s="121">
        <v>0</v>
      </c>
      <c r="CT1999" s="121">
        <v>0</v>
      </c>
      <c r="CU1999" s="121">
        <v>300</v>
      </c>
      <c r="CX1999" s="121" t="s">
        <v>142</v>
      </c>
      <c r="CY1999" s="121" t="s">
        <v>158</v>
      </c>
      <c r="CZ1999" s="125">
        <v>802.6594444444445</v>
      </c>
      <c r="DA1999" s="125">
        <v>425.3333333333333</v>
      </c>
      <c r="DB1999" s="125">
        <v>251.44444444444446</v>
      </c>
      <c r="DC1999" s="125">
        <v>195.77777777777777</v>
      </c>
      <c r="DD1999" s="126">
        <v>740.7777777777778</v>
      </c>
      <c r="DE1999" s="125">
        <v>21.88888888888889</v>
      </c>
      <c r="DF1999" s="125">
        <v>110.11111111111111</v>
      </c>
    </row>
    <row r="2000" spans="1:110" s="121" customFormat="1" ht="15">
      <c r="A2000" s="121">
        <v>48</v>
      </c>
      <c r="B2000" s="121">
        <v>13</v>
      </c>
      <c r="C2000" s="121">
        <v>0</v>
      </c>
      <c r="E2000" s="121">
        <v>11</v>
      </c>
      <c r="F2000" s="121">
        <v>38</v>
      </c>
      <c r="G2000" s="121">
        <v>9</v>
      </c>
      <c r="H2000" s="121">
        <v>0</v>
      </c>
      <c r="I2000" s="121">
        <v>0</v>
      </c>
      <c r="J2000" s="121">
        <v>0</v>
      </c>
      <c r="K2000" s="121">
        <v>15</v>
      </c>
      <c r="L2000" s="121">
        <v>0</v>
      </c>
      <c r="M2000" s="121">
        <v>23</v>
      </c>
      <c r="N2000" s="121">
        <v>25</v>
      </c>
      <c r="O2000" s="121">
        <v>10</v>
      </c>
      <c r="P2000" s="121">
        <v>0</v>
      </c>
      <c r="Q2000" s="121">
        <v>0</v>
      </c>
      <c r="R2000" s="121">
        <v>5</v>
      </c>
      <c r="S2000" s="121">
        <v>2</v>
      </c>
      <c r="T2000" s="121">
        <v>23</v>
      </c>
      <c r="U2000" s="121">
        <v>9</v>
      </c>
      <c r="V2000" s="121">
        <v>30</v>
      </c>
      <c r="W2000" s="121">
        <v>4</v>
      </c>
      <c r="X2000" s="121">
        <v>55</v>
      </c>
      <c r="Y2000" s="121">
        <v>3</v>
      </c>
      <c r="Z2000" s="121">
        <v>58</v>
      </c>
      <c r="AA2000" s="121">
        <v>15</v>
      </c>
      <c r="AB2000" s="121">
        <v>0</v>
      </c>
      <c r="AC2000" s="121">
        <v>0</v>
      </c>
      <c r="AD2000" s="121">
        <v>58</v>
      </c>
      <c r="AE2000" s="121">
        <v>0</v>
      </c>
      <c r="AF2000" s="121">
        <v>0</v>
      </c>
      <c r="AG2000" s="121">
        <v>260</v>
      </c>
      <c r="AI2000" s="121">
        <v>58</v>
      </c>
      <c r="AJ2000" s="121">
        <v>0</v>
      </c>
      <c r="AK2000" s="121">
        <v>0</v>
      </c>
      <c r="AL2000" s="121">
        <v>11</v>
      </c>
      <c r="AM2000" s="121">
        <v>38</v>
      </c>
      <c r="AN2000" s="121">
        <v>9</v>
      </c>
      <c r="AO2000" s="121">
        <v>0</v>
      </c>
      <c r="AP2000" s="121">
        <v>0</v>
      </c>
      <c r="AQ2000" s="121">
        <v>0</v>
      </c>
      <c r="AR2000" s="121">
        <v>15</v>
      </c>
      <c r="AS2000" s="121">
        <v>0</v>
      </c>
      <c r="AT2000" s="121">
        <v>23</v>
      </c>
      <c r="AU2000" s="121">
        <v>25</v>
      </c>
      <c r="AV2000" s="121">
        <v>10</v>
      </c>
      <c r="AW2000" s="121">
        <v>0</v>
      </c>
      <c r="AX2000" s="121">
        <v>0</v>
      </c>
      <c r="AY2000" s="121">
        <v>5</v>
      </c>
      <c r="AZ2000" s="121">
        <v>2</v>
      </c>
      <c r="BA2000" s="121">
        <v>23</v>
      </c>
      <c r="BB2000" s="121">
        <v>9</v>
      </c>
      <c r="BC2000" s="121">
        <v>30</v>
      </c>
      <c r="BD2000" s="121">
        <v>4</v>
      </c>
      <c r="BE2000" s="121">
        <v>55</v>
      </c>
      <c r="BF2000" s="121">
        <v>3</v>
      </c>
      <c r="BG2000" s="121">
        <v>58</v>
      </c>
      <c r="BH2000" s="121">
        <v>15</v>
      </c>
      <c r="BI2000" s="121">
        <v>0</v>
      </c>
      <c r="BJ2000" s="121">
        <v>0</v>
      </c>
      <c r="BK2000" s="121">
        <v>58</v>
      </c>
      <c r="BM2000" s="121">
        <v>0</v>
      </c>
      <c r="BN2000" s="121">
        <v>260</v>
      </c>
      <c r="BP2000" s="121">
        <v>58</v>
      </c>
      <c r="BQ2000" s="121">
        <v>0</v>
      </c>
      <c r="BR2000" s="121">
        <v>0</v>
      </c>
      <c r="BS2000" s="121">
        <v>11</v>
      </c>
      <c r="BT2000" s="121">
        <v>38</v>
      </c>
      <c r="BU2000" s="121">
        <v>9</v>
      </c>
      <c r="BV2000" s="121">
        <v>0</v>
      </c>
      <c r="BW2000" s="121">
        <v>0</v>
      </c>
      <c r="BX2000" s="121">
        <v>0</v>
      </c>
      <c r="BY2000" s="121">
        <v>15</v>
      </c>
      <c r="CA2000" s="121">
        <v>23</v>
      </c>
      <c r="CB2000" s="121">
        <v>25</v>
      </c>
      <c r="CC2000" s="121">
        <v>10</v>
      </c>
      <c r="CD2000" s="121">
        <v>0</v>
      </c>
      <c r="CE2000" s="121">
        <v>0</v>
      </c>
      <c r="CF2000" s="121">
        <v>5</v>
      </c>
      <c r="CG2000" s="121">
        <v>2</v>
      </c>
      <c r="CH2000" s="121">
        <v>23</v>
      </c>
      <c r="CI2000" s="121">
        <v>9</v>
      </c>
      <c r="CJ2000" s="121">
        <v>30</v>
      </c>
      <c r="CK2000" s="121">
        <v>4</v>
      </c>
      <c r="CL2000" s="121">
        <v>55</v>
      </c>
      <c r="CM2000" s="121">
        <v>3</v>
      </c>
      <c r="CN2000" s="121">
        <v>58</v>
      </c>
      <c r="CO2000" s="121">
        <v>15</v>
      </c>
      <c r="CP2000" s="121">
        <v>0</v>
      </c>
      <c r="CQ2000" s="121">
        <v>0</v>
      </c>
      <c r="CR2000" s="121">
        <v>58</v>
      </c>
      <c r="CS2000" s="121">
        <v>0</v>
      </c>
      <c r="CT2000" s="121">
        <v>0</v>
      </c>
      <c r="CU2000" s="121">
        <v>260</v>
      </c>
      <c r="CX2000" s="121" t="s">
        <v>143</v>
      </c>
      <c r="CY2000" s="121" t="s">
        <v>159</v>
      </c>
      <c r="CZ2000" s="125">
        <v>6.555555555555555</v>
      </c>
      <c r="DA2000" s="125">
        <v>2.7777777777777777</v>
      </c>
      <c r="DB2000" s="125">
        <v>17</v>
      </c>
      <c r="DC2000" s="125">
        <v>6.111111111111111</v>
      </c>
      <c r="DD2000" s="126" t="e">
        <v>#DIV/0!</v>
      </c>
      <c r="DE2000" s="125">
        <v>0.5555555555555556</v>
      </c>
      <c r="DF2000" s="125">
        <v>0</v>
      </c>
    </row>
    <row r="2001" spans="1:110" s="121" customFormat="1" ht="15">
      <c r="A2001" s="121">
        <v>49</v>
      </c>
      <c r="B2001" s="121">
        <v>65</v>
      </c>
      <c r="C2001" s="121">
        <v>0</v>
      </c>
      <c r="D2001" s="121">
        <v>50</v>
      </c>
      <c r="E2001" s="121">
        <v>98</v>
      </c>
      <c r="F2001" s="121">
        <v>12</v>
      </c>
      <c r="G2001" s="121">
        <v>19</v>
      </c>
      <c r="H2001" s="121">
        <v>40</v>
      </c>
      <c r="I2001" s="121">
        <v>0</v>
      </c>
      <c r="J2001" s="121">
        <v>27</v>
      </c>
      <c r="K2001" s="121">
        <v>110</v>
      </c>
      <c r="L2001" s="121">
        <v>0</v>
      </c>
      <c r="M2001" s="121">
        <v>86</v>
      </c>
      <c r="N2001" s="121">
        <v>123</v>
      </c>
      <c r="O2001" s="121">
        <v>37</v>
      </c>
      <c r="P2001" s="121">
        <v>1</v>
      </c>
      <c r="Q2001" s="121">
        <v>0</v>
      </c>
      <c r="R2001" s="121">
        <v>24</v>
      </c>
      <c r="S2001" s="121">
        <v>11</v>
      </c>
      <c r="T2001" s="121">
        <v>147</v>
      </c>
      <c r="U2001" s="121">
        <v>68</v>
      </c>
      <c r="V2001" s="121">
        <v>74</v>
      </c>
      <c r="W2001" s="121">
        <v>31</v>
      </c>
      <c r="X2001" s="121">
        <v>246</v>
      </c>
      <c r="Y2001" s="121">
        <v>0</v>
      </c>
      <c r="Z2001" s="121">
        <v>246</v>
      </c>
      <c r="AA2001" s="121">
        <v>110</v>
      </c>
      <c r="AB2001" s="121">
        <v>0</v>
      </c>
      <c r="AC2001" s="121">
        <v>0</v>
      </c>
      <c r="AD2001" s="121">
        <v>241</v>
      </c>
      <c r="AE2001" s="121">
        <v>5</v>
      </c>
      <c r="AF2001" s="121">
        <v>0</v>
      </c>
      <c r="AG2001" s="121">
        <v>270</v>
      </c>
      <c r="AI2001" s="121">
        <v>254</v>
      </c>
      <c r="AJ2001" s="121">
        <v>0</v>
      </c>
      <c r="AK2001" s="121">
        <v>51</v>
      </c>
      <c r="AL2001" s="121">
        <v>102</v>
      </c>
      <c r="AM2001" s="121">
        <v>12</v>
      </c>
      <c r="AN2001" s="121">
        <v>20</v>
      </c>
      <c r="AO2001" s="121">
        <v>40</v>
      </c>
      <c r="AP2001" s="121">
        <v>0</v>
      </c>
      <c r="AQ2001" s="121">
        <v>29</v>
      </c>
      <c r="AR2001" s="121">
        <v>114</v>
      </c>
      <c r="AS2001" s="121">
        <v>0</v>
      </c>
      <c r="AT2001" s="121">
        <v>89</v>
      </c>
      <c r="AU2001" s="121">
        <v>127</v>
      </c>
      <c r="AV2001" s="121">
        <v>38</v>
      </c>
      <c r="AW2001" s="121">
        <v>1</v>
      </c>
      <c r="AX2001" s="121">
        <v>0</v>
      </c>
      <c r="AY2001" s="121">
        <v>25</v>
      </c>
      <c r="AZ2001" s="121">
        <v>11</v>
      </c>
      <c r="BA2001" s="121">
        <v>165</v>
      </c>
      <c r="BB2001" s="121">
        <v>74</v>
      </c>
      <c r="BC2001" s="121">
        <v>63</v>
      </c>
      <c r="BD2001" s="121">
        <v>29</v>
      </c>
      <c r="BE2001" s="121">
        <v>254</v>
      </c>
      <c r="BF2001" s="121">
        <v>0</v>
      </c>
      <c r="BG2001" s="121">
        <v>254</v>
      </c>
      <c r="BH2001" s="121">
        <v>114</v>
      </c>
      <c r="BI2001" s="121">
        <v>0</v>
      </c>
      <c r="BJ2001" s="121">
        <v>0</v>
      </c>
      <c r="BK2001" s="121">
        <v>249</v>
      </c>
      <c r="BM2001" s="121">
        <v>5</v>
      </c>
      <c r="BN2001" s="121">
        <v>280</v>
      </c>
      <c r="BP2001" s="121">
        <v>259</v>
      </c>
      <c r="BQ2001" s="121">
        <v>0</v>
      </c>
      <c r="BR2001" s="121">
        <v>52</v>
      </c>
      <c r="BS2001" s="121">
        <v>104</v>
      </c>
      <c r="BT2001" s="121">
        <v>13</v>
      </c>
      <c r="BU2001" s="121">
        <v>21</v>
      </c>
      <c r="BV2001" s="121">
        <v>40</v>
      </c>
      <c r="BW2001" s="121">
        <v>0</v>
      </c>
      <c r="BX2001" s="121">
        <v>29</v>
      </c>
      <c r="BY2001" s="121">
        <v>117</v>
      </c>
      <c r="CA2001" s="121">
        <v>89</v>
      </c>
      <c r="CB2001" s="121">
        <v>129</v>
      </c>
      <c r="CC2001" s="121">
        <v>41</v>
      </c>
      <c r="CD2001" s="121">
        <v>1</v>
      </c>
      <c r="CE2001" s="121">
        <v>0</v>
      </c>
      <c r="CF2001" s="121">
        <v>25</v>
      </c>
      <c r="CG2001" s="121">
        <v>11</v>
      </c>
      <c r="CH2001" s="121">
        <v>168</v>
      </c>
      <c r="CI2001" s="121">
        <v>65</v>
      </c>
      <c r="CJ2001" s="121">
        <v>30</v>
      </c>
      <c r="CK2001" s="121">
        <v>41</v>
      </c>
      <c r="CL2001" s="121">
        <v>259</v>
      </c>
      <c r="CM2001" s="121">
        <v>0</v>
      </c>
      <c r="CN2001" s="121">
        <v>259</v>
      </c>
      <c r="CO2001" s="121">
        <v>117</v>
      </c>
      <c r="CP2001" s="121">
        <v>0</v>
      </c>
      <c r="CQ2001" s="121">
        <v>0</v>
      </c>
      <c r="CR2001" s="121">
        <v>254</v>
      </c>
      <c r="CS2001" s="121">
        <v>5</v>
      </c>
      <c r="CT2001" s="121">
        <v>0</v>
      </c>
      <c r="CU2001" s="121">
        <v>280</v>
      </c>
      <c r="CY2001" s="121" t="s">
        <v>160</v>
      </c>
      <c r="CZ2001" s="125">
        <v>337.22222222222223</v>
      </c>
      <c r="DA2001" s="125">
        <v>176.11111111111111</v>
      </c>
      <c r="DB2001" s="125">
        <v>121.55555555555556</v>
      </c>
      <c r="DC2001" s="125">
        <v>69.55555555555556</v>
      </c>
      <c r="DD2001" s="126">
        <v>251</v>
      </c>
      <c r="DE2001" s="125">
        <v>12.11111111111111</v>
      </c>
      <c r="DF2001" s="125">
        <v>82.44444444444444</v>
      </c>
    </row>
    <row r="2002" spans="1:110" s="121" customFormat="1" ht="15">
      <c r="A2002" s="121">
        <v>50</v>
      </c>
      <c r="B2002" s="121">
        <v>18</v>
      </c>
      <c r="C2002" s="121">
        <v>0</v>
      </c>
      <c r="D2002" s="121">
        <v>27</v>
      </c>
      <c r="E2002" s="121">
        <v>101</v>
      </c>
      <c r="F2002" s="121">
        <v>11</v>
      </c>
      <c r="G2002" s="121">
        <v>14</v>
      </c>
      <c r="H2002" s="121">
        <v>18</v>
      </c>
      <c r="I2002" s="121">
        <v>0</v>
      </c>
      <c r="J2002" s="121">
        <v>10</v>
      </c>
      <c r="K2002" s="121">
        <v>99</v>
      </c>
      <c r="L2002" s="121">
        <v>0</v>
      </c>
      <c r="M2002" s="121">
        <v>30</v>
      </c>
      <c r="N2002" s="121">
        <v>126</v>
      </c>
      <c r="O2002" s="121">
        <v>25</v>
      </c>
      <c r="P2002" s="121">
        <v>0</v>
      </c>
      <c r="Q2002" s="121">
        <v>0</v>
      </c>
      <c r="R2002" s="121">
        <v>14</v>
      </c>
      <c r="S2002" s="121">
        <v>7</v>
      </c>
      <c r="T2002" s="121">
        <v>72</v>
      </c>
      <c r="U2002" s="121">
        <v>39</v>
      </c>
      <c r="V2002" s="121">
        <v>95</v>
      </c>
      <c r="W2002" s="121">
        <v>53</v>
      </c>
      <c r="X2002" s="121">
        <v>181</v>
      </c>
      <c r="Y2002" s="121">
        <v>0</v>
      </c>
      <c r="Z2002" s="121">
        <v>181</v>
      </c>
      <c r="AA2002" s="121">
        <v>99</v>
      </c>
      <c r="AB2002" s="121">
        <v>0</v>
      </c>
      <c r="AC2002" s="121">
        <v>0</v>
      </c>
      <c r="AD2002" s="121">
        <v>172</v>
      </c>
      <c r="AE2002" s="121">
        <v>9</v>
      </c>
      <c r="AF2002" s="121">
        <v>0</v>
      </c>
      <c r="AG2002" s="121">
        <v>280</v>
      </c>
      <c r="AI2002" s="121">
        <v>194</v>
      </c>
      <c r="AJ2002" s="121">
        <v>0</v>
      </c>
      <c r="AK2002" s="121">
        <v>29</v>
      </c>
      <c r="AL2002" s="121">
        <v>109</v>
      </c>
      <c r="AM2002" s="121">
        <v>12</v>
      </c>
      <c r="AN2002" s="121">
        <v>16</v>
      </c>
      <c r="AO2002" s="121">
        <v>19</v>
      </c>
      <c r="AP2002" s="121">
        <v>0</v>
      </c>
      <c r="AQ2002" s="121">
        <v>9</v>
      </c>
      <c r="AR2002" s="121">
        <v>107</v>
      </c>
      <c r="AS2002" s="121">
        <v>0</v>
      </c>
      <c r="AT2002" s="121">
        <v>36</v>
      </c>
      <c r="AU2002" s="121">
        <v>130</v>
      </c>
      <c r="AV2002" s="121">
        <v>28</v>
      </c>
      <c r="AW2002" s="121">
        <v>0</v>
      </c>
      <c r="AX2002" s="121">
        <v>0</v>
      </c>
      <c r="AY2002" s="121">
        <v>15</v>
      </c>
      <c r="AZ2002" s="121">
        <v>8</v>
      </c>
      <c r="BA2002" s="121">
        <v>77</v>
      </c>
      <c r="BB2002" s="121">
        <v>42</v>
      </c>
      <c r="BC2002" s="121">
        <v>102</v>
      </c>
      <c r="BD2002" s="121">
        <v>57</v>
      </c>
      <c r="BE2002" s="121">
        <v>194</v>
      </c>
      <c r="BF2002" s="121">
        <v>0</v>
      </c>
      <c r="BG2002" s="121">
        <v>194</v>
      </c>
      <c r="BH2002" s="121">
        <v>107</v>
      </c>
      <c r="BI2002" s="121">
        <v>0</v>
      </c>
      <c r="BJ2002" s="121">
        <v>0</v>
      </c>
      <c r="BK2002" s="121">
        <v>185</v>
      </c>
      <c r="BM2002" s="121">
        <v>9</v>
      </c>
      <c r="BN2002" s="121">
        <v>280</v>
      </c>
      <c r="BP2002" s="121">
        <v>198</v>
      </c>
      <c r="BQ2002" s="121">
        <v>0</v>
      </c>
      <c r="BR2002" s="121">
        <v>30</v>
      </c>
      <c r="BS2002" s="121">
        <v>111</v>
      </c>
      <c r="BT2002" s="121">
        <v>12</v>
      </c>
      <c r="BU2002" s="121">
        <v>16</v>
      </c>
      <c r="BV2002" s="121">
        <v>19</v>
      </c>
      <c r="BW2002" s="121">
        <v>0</v>
      </c>
      <c r="BX2002" s="121">
        <v>10</v>
      </c>
      <c r="BY2002" s="121">
        <v>109</v>
      </c>
      <c r="CA2002" s="121">
        <v>34</v>
      </c>
      <c r="CB2002" s="121">
        <v>132</v>
      </c>
      <c r="CC2002" s="121">
        <v>32</v>
      </c>
      <c r="CD2002" s="121">
        <v>0</v>
      </c>
      <c r="CE2002" s="121">
        <v>0</v>
      </c>
      <c r="CF2002" s="121">
        <v>15</v>
      </c>
      <c r="CG2002" s="121">
        <v>8</v>
      </c>
      <c r="CH2002" s="121">
        <v>79</v>
      </c>
      <c r="CI2002" s="121">
        <v>43</v>
      </c>
      <c r="CJ2002" s="121">
        <v>104</v>
      </c>
      <c r="CK2002" s="121">
        <v>58</v>
      </c>
      <c r="CL2002" s="121">
        <v>198</v>
      </c>
      <c r="CM2002" s="121">
        <v>0</v>
      </c>
      <c r="CN2002" s="121">
        <v>198</v>
      </c>
      <c r="CO2002" s="121">
        <v>109</v>
      </c>
      <c r="CP2002" s="121">
        <v>0</v>
      </c>
      <c r="CQ2002" s="121">
        <v>0</v>
      </c>
      <c r="CR2002" s="121">
        <v>188</v>
      </c>
      <c r="CS2002" s="121">
        <v>0</v>
      </c>
      <c r="CT2002" s="121">
        <v>10</v>
      </c>
      <c r="CU2002" s="121">
        <v>282</v>
      </c>
      <c r="CY2002" s="121" t="s">
        <v>161</v>
      </c>
      <c r="CZ2002" s="125">
        <v>413.77777777777777</v>
      </c>
      <c r="DA2002" s="125">
        <v>444.1111111111111</v>
      </c>
      <c r="DB2002" s="125">
        <v>249.22222222222223</v>
      </c>
      <c r="DC2002" s="125">
        <v>235.88888888888889</v>
      </c>
      <c r="DD2002" s="126">
        <v>611.3333333333334</v>
      </c>
      <c r="DE2002" s="125">
        <v>33</v>
      </c>
      <c r="DF2002" s="125">
        <v>116</v>
      </c>
    </row>
    <row r="2003" spans="1:110" s="121" customFormat="1" ht="15">
      <c r="A2003" s="121">
        <v>51</v>
      </c>
      <c r="B2003" s="121">
        <v>59</v>
      </c>
      <c r="C2003" s="121">
        <v>0</v>
      </c>
      <c r="D2003" s="121">
        <v>50</v>
      </c>
      <c r="E2003" s="121">
        <v>20</v>
      </c>
      <c r="F2003" s="121">
        <v>7</v>
      </c>
      <c r="G2003" s="121">
        <v>3</v>
      </c>
      <c r="H2003" s="121">
        <v>120</v>
      </c>
      <c r="I2003" s="121">
        <v>828</v>
      </c>
      <c r="J2003" s="121">
        <v>1044</v>
      </c>
      <c r="K2003" s="121">
        <v>1062</v>
      </c>
      <c r="L2003" s="121">
        <v>0</v>
      </c>
      <c r="M2003" s="121">
        <v>279</v>
      </c>
      <c r="N2003" s="121">
        <v>1358</v>
      </c>
      <c r="O2003" s="121">
        <v>435</v>
      </c>
      <c r="P2003" s="121">
        <v>0</v>
      </c>
      <c r="Q2003" s="121">
        <v>0</v>
      </c>
      <c r="R2003" s="121">
        <v>3</v>
      </c>
      <c r="S2003" s="121">
        <v>1</v>
      </c>
      <c r="T2003" s="121">
        <v>0</v>
      </c>
      <c r="U2003" s="121">
        <v>0</v>
      </c>
      <c r="V2003" s="121">
        <v>2069</v>
      </c>
      <c r="W2003" s="121">
        <v>1061</v>
      </c>
      <c r="X2003" s="121">
        <v>2072</v>
      </c>
      <c r="Y2003" s="121">
        <v>0</v>
      </c>
      <c r="Z2003" s="121">
        <v>2072</v>
      </c>
      <c r="AA2003" s="121">
        <v>1062</v>
      </c>
      <c r="AB2003" s="121">
        <v>0</v>
      </c>
      <c r="AC2003" s="121">
        <v>0</v>
      </c>
      <c r="AD2003" s="121">
        <v>2022</v>
      </c>
      <c r="AE2003" s="121">
        <v>0</v>
      </c>
      <c r="AF2003" s="121">
        <v>50</v>
      </c>
      <c r="AG2003" s="121">
        <v>280</v>
      </c>
      <c r="AI2003" s="121">
        <v>2142</v>
      </c>
      <c r="AJ2003" s="121">
        <v>0</v>
      </c>
      <c r="AK2003" s="121">
        <v>60</v>
      </c>
      <c r="AL2003" s="121">
        <v>20</v>
      </c>
      <c r="AM2003" s="121">
        <v>10</v>
      </c>
      <c r="AN2003" s="121">
        <v>5</v>
      </c>
      <c r="AO2003" s="121">
        <v>120</v>
      </c>
      <c r="AP2003" s="121">
        <v>887</v>
      </c>
      <c r="AQ2003" s="121">
        <v>1040</v>
      </c>
      <c r="AR2003" s="121">
        <v>1093</v>
      </c>
      <c r="AS2003" s="121">
        <v>0</v>
      </c>
      <c r="AT2003" s="121">
        <v>307</v>
      </c>
      <c r="AU2003" s="121">
        <v>1385</v>
      </c>
      <c r="AV2003" s="121">
        <v>450</v>
      </c>
      <c r="AW2003" s="121">
        <v>0</v>
      </c>
      <c r="AX2003" s="121">
        <v>0</v>
      </c>
      <c r="AY2003" s="121">
        <v>2</v>
      </c>
      <c r="AZ2003" s="121">
        <v>1</v>
      </c>
      <c r="BA2003" s="121">
        <v>0</v>
      </c>
      <c r="BB2003" s="121">
        <v>0</v>
      </c>
      <c r="BC2003" s="121">
        <v>2140</v>
      </c>
      <c r="BD2003" s="121">
        <v>1092</v>
      </c>
      <c r="BE2003" s="121">
        <v>2142</v>
      </c>
      <c r="BF2003" s="121">
        <v>0</v>
      </c>
      <c r="BG2003" s="121">
        <v>2142</v>
      </c>
      <c r="BH2003" s="121">
        <v>1093</v>
      </c>
      <c r="BI2003" s="121">
        <v>0</v>
      </c>
      <c r="BJ2003" s="121">
        <v>0</v>
      </c>
      <c r="BK2003" s="121">
        <v>2082</v>
      </c>
      <c r="BM2003" s="121">
        <v>60</v>
      </c>
      <c r="BN2003" s="121">
        <v>280</v>
      </c>
      <c r="BP2003" s="121">
        <v>2207</v>
      </c>
      <c r="BQ2003" s="121">
        <v>0</v>
      </c>
      <c r="BR2003" s="121">
        <v>70</v>
      </c>
      <c r="BS2003" s="121">
        <v>20</v>
      </c>
      <c r="BT2003" s="121">
        <v>10</v>
      </c>
      <c r="BU2003" s="121">
        <v>5</v>
      </c>
      <c r="BV2003" s="121">
        <v>140</v>
      </c>
      <c r="BW2003" s="121">
        <v>927</v>
      </c>
      <c r="BX2003" s="121">
        <v>1035</v>
      </c>
      <c r="BY2003" s="121">
        <v>1128</v>
      </c>
      <c r="CA2003" s="121">
        <v>300</v>
      </c>
      <c r="CB2003" s="121">
        <v>1434</v>
      </c>
      <c r="CC2003" s="121">
        <v>473</v>
      </c>
      <c r="CD2003" s="121">
        <v>0</v>
      </c>
      <c r="CE2003" s="121">
        <v>0</v>
      </c>
      <c r="CF2003" s="121">
        <v>2</v>
      </c>
      <c r="CG2003" s="121">
        <v>1</v>
      </c>
      <c r="CH2003" s="121">
        <v>0</v>
      </c>
      <c r="CI2003" s="121">
        <v>0</v>
      </c>
      <c r="CJ2003" s="121">
        <v>2205</v>
      </c>
      <c r="CK2003" s="121">
        <v>1127</v>
      </c>
      <c r="CL2003" s="121">
        <v>2207</v>
      </c>
      <c r="CM2003" s="121">
        <v>0</v>
      </c>
      <c r="CN2003" s="121">
        <v>2207</v>
      </c>
      <c r="CO2003" s="121">
        <v>1128</v>
      </c>
      <c r="CP2003" s="121">
        <v>0</v>
      </c>
      <c r="CQ2003" s="121">
        <v>0</v>
      </c>
      <c r="CR2003" s="121">
        <v>2137</v>
      </c>
      <c r="CS2003" s="121">
        <v>0</v>
      </c>
      <c r="CT2003" s="121">
        <v>70</v>
      </c>
      <c r="CU2003" s="121">
        <v>290</v>
      </c>
      <c r="CY2003" s="121" t="s">
        <v>162</v>
      </c>
      <c r="CZ2003" s="125">
        <v>830.4444444444445</v>
      </c>
      <c r="DA2003" s="125">
        <v>429.1111111111111</v>
      </c>
      <c r="DB2003" s="125">
        <v>147</v>
      </c>
      <c r="DC2003" s="125">
        <v>71.11111111111111</v>
      </c>
      <c r="DD2003" s="126">
        <v>260.6666666666667</v>
      </c>
      <c r="DE2003" s="125">
        <v>13.88888888888889</v>
      </c>
      <c r="DF2003" s="125">
        <v>57.888888888888886</v>
      </c>
    </row>
    <row r="2004" spans="1:110" s="121" customFormat="1" ht="15">
      <c r="A2004" s="121">
        <v>52</v>
      </c>
      <c r="B2004" s="121">
        <v>73</v>
      </c>
      <c r="C2004" s="121">
        <v>0</v>
      </c>
      <c r="D2004" s="121">
        <v>10</v>
      </c>
      <c r="E2004" s="121">
        <v>59</v>
      </c>
      <c r="F2004" s="121">
        <v>0</v>
      </c>
      <c r="G2004" s="121">
        <v>9</v>
      </c>
      <c r="H2004" s="121">
        <v>25</v>
      </c>
      <c r="I2004" s="121">
        <v>7</v>
      </c>
      <c r="J2004" s="121">
        <v>0</v>
      </c>
      <c r="K2004" s="121">
        <v>60</v>
      </c>
      <c r="L2004" s="121">
        <v>0</v>
      </c>
      <c r="M2004" s="121">
        <v>8</v>
      </c>
      <c r="N2004" s="121">
        <v>82</v>
      </c>
      <c r="O2004" s="121">
        <v>20</v>
      </c>
      <c r="P2004" s="121">
        <v>0</v>
      </c>
      <c r="Q2004" s="121">
        <v>0</v>
      </c>
      <c r="R2004" s="121">
        <v>3</v>
      </c>
      <c r="S2004" s="121">
        <v>0</v>
      </c>
      <c r="T2004" s="121">
        <v>0</v>
      </c>
      <c r="U2004" s="121">
        <v>0</v>
      </c>
      <c r="V2004" s="121">
        <v>107</v>
      </c>
      <c r="W2004" s="121">
        <v>60</v>
      </c>
      <c r="X2004" s="121">
        <v>83</v>
      </c>
      <c r="Y2004" s="121">
        <v>27</v>
      </c>
      <c r="Z2004" s="121">
        <v>110</v>
      </c>
      <c r="AA2004" s="121">
        <v>60</v>
      </c>
      <c r="AB2004" s="121">
        <v>0</v>
      </c>
      <c r="AC2004" s="121">
        <v>0</v>
      </c>
      <c r="AD2004" s="121">
        <v>110</v>
      </c>
      <c r="AE2004" s="121">
        <v>0</v>
      </c>
      <c r="AF2004" s="121">
        <v>0</v>
      </c>
      <c r="AG2004" s="121">
        <v>250</v>
      </c>
      <c r="AI2004" s="121">
        <v>120</v>
      </c>
      <c r="AJ2004" s="121">
        <v>0</v>
      </c>
      <c r="AK2004" s="121">
        <v>10</v>
      </c>
      <c r="AL2004" s="121">
        <v>59</v>
      </c>
      <c r="AN2004" s="121">
        <v>13</v>
      </c>
      <c r="AO2004" s="121">
        <v>31</v>
      </c>
      <c r="AP2004" s="121">
        <v>7</v>
      </c>
      <c r="AQ2004" s="121">
        <v>0</v>
      </c>
      <c r="AR2004" s="121">
        <v>65</v>
      </c>
      <c r="AS2004" s="121">
        <v>0</v>
      </c>
      <c r="AT2004" s="121">
        <v>7</v>
      </c>
      <c r="AU2004" s="121">
        <v>88</v>
      </c>
      <c r="AV2004" s="121">
        <v>25</v>
      </c>
      <c r="AW2004" s="121">
        <v>0</v>
      </c>
      <c r="AX2004" s="121">
        <v>0</v>
      </c>
      <c r="AY2004" s="121">
        <v>3</v>
      </c>
      <c r="AZ2004" s="121">
        <v>0</v>
      </c>
      <c r="BA2004" s="121">
        <v>0</v>
      </c>
      <c r="BB2004" s="121">
        <v>0</v>
      </c>
      <c r="BC2004" s="121">
        <v>117</v>
      </c>
      <c r="BD2004" s="121">
        <v>65</v>
      </c>
      <c r="BE2004" s="121">
        <v>98</v>
      </c>
      <c r="BF2004" s="121">
        <v>22</v>
      </c>
      <c r="BG2004" s="121">
        <v>120</v>
      </c>
      <c r="BH2004" s="121">
        <v>65</v>
      </c>
      <c r="BI2004" s="121">
        <v>0</v>
      </c>
      <c r="BJ2004" s="121">
        <v>0</v>
      </c>
      <c r="BK2004" s="121">
        <v>120</v>
      </c>
      <c r="BM2004" s="121">
        <v>0</v>
      </c>
      <c r="BN2004" s="121">
        <v>260</v>
      </c>
      <c r="BP2004" s="121">
        <v>145</v>
      </c>
      <c r="BQ2004" s="121">
        <v>0</v>
      </c>
      <c r="BR2004" s="121">
        <v>12</v>
      </c>
      <c r="BS2004" s="121">
        <v>70</v>
      </c>
      <c r="BT2004" s="121">
        <v>0</v>
      </c>
      <c r="BU2004" s="121">
        <v>18</v>
      </c>
      <c r="BV2004" s="121">
        <v>35</v>
      </c>
      <c r="BW2004" s="121">
        <v>10</v>
      </c>
      <c r="BX2004" s="121">
        <v>0</v>
      </c>
      <c r="BY2004" s="121">
        <v>80</v>
      </c>
      <c r="CA2004" s="121">
        <v>8</v>
      </c>
      <c r="CB2004" s="121">
        <v>107</v>
      </c>
      <c r="CC2004" s="121">
        <v>30</v>
      </c>
      <c r="CD2004" s="121">
        <v>0</v>
      </c>
      <c r="CE2004" s="121">
        <v>0</v>
      </c>
      <c r="CF2004" s="121">
        <v>3</v>
      </c>
      <c r="CG2004" s="121">
        <v>0</v>
      </c>
      <c r="CH2004" s="121">
        <v>0</v>
      </c>
      <c r="CI2004" s="121">
        <v>0</v>
      </c>
      <c r="CJ2004" s="121">
        <v>142</v>
      </c>
      <c r="CK2004" s="121">
        <v>80</v>
      </c>
      <c r="CL2004" s="121">
        <v>113</v>
      </c>
      <c r="CM2004" s="121">
        <v>32</v>
      </c>
      <c r="CN2004" s="121">
        <v>145</v>
      </c>
      <c r="CO2004" s="121">
        <v>80</v>
      </c>
      <c r="CP2004" s="121">
        <v>0</v>
      </c>
      <c r="CQ2004" s="121">
        <v>0</v>
      </c>
      <c r="CR2004" s="121">
        <v>145</v>
      </c>
      <c r="CS2004" s="121">
        <v>0</v>
      </c>
      <c r="CT2004" s="121">
        <v>0</v>
      </c>
      <c r="CU2004" s="121">
        <v>260</v>
      </c>
      <c r="CX2004" s="121" t="s">
        <v>144</v>
      </c>
      <c r="CY2004" s="121" t="s">
        <v>163</v>
      </c>
      <c r="CZ2004" s="125">
        <v>3.3333333333333335</v>
      </c>
      <c r="DA2004" s="125">
        <v>124.77777777777777</v>
      </c>
      <c r="DB2004" s="125">
        <v>6.555555555555555</v>
      </c>
      <c r="DC2004" s="125">
        <v>0.5555555555555556</v>
      </c>
      <c r="DD2004" s="126">
        <v>2</v>
      </c>
      <c r="DE2004" s="125">
        <v>0.3333333333333333</v>
      </c>
      <c r="DF2004" s="125">
        <v>0</v>
      </c>
    </row>
    <row r="2005" spans="1:110" s="121" customFormat="1" ht="15">
      <c r="A2005" s="121">
        <v>53</v>
      </c>
      <c r="B2005" s="121">
        <v>45</v>
      </c>
      <c r="C2005" s="121">
        <v>0</v>
      </c>
      <c r="D2005" s="121">
        <v>0</v>
      </c>
      <c r="E2005" s="121">
        <v>85</v>
      </c>
      <c r="F2005" s="121">
        <v>54</v>
      </c>
      <c r="G2005" s="121">
        <v>3</v>
      </c>
      <c r="H2005" s="121">
        <v>15</v>
      </c>
      <c r="I2005" s="121">
        <v>0</v>
      </c>
      <c r="J2005" s="121">
        <v>20</v>
      </c>
      <c r="K2005" s="121">
        <v>97</v>
      </c>
      <c r="L2005" s="121">
        <v>0</v>
      </c>
      <c r="M2005" s="121">
        <v>29</v>
      </c>
      <c r="N2005" s="121">
        <v>123</v>
      </c>
      <c r="O2005" s="121">
        <v>25</v>
      </c>
      <c r="P2005" s="121">
        <v>0</v>
      </c>
      <c r="Q2005" s="121">
        <v>0</v>
      </c>
      <c r="R2005" s="121">
        <v>5</v>
      </c>
      <c r="S2005" s="121">
        <v>0</v>
      </c>
      <c r="T2005" s="121">
        <v>3</v>
      </c>
      <c r="U2005" s="121">
        <v>0</v>
      </c>
      <c r="V2005" s="121">
        <v>169</v>
      </c>
      <c r="W2005" s="121">
        <v>97</v>
      </c>
      <c r="X2005" s="121">
        <v>138</v>
      </c>
      <c r="Y2005" s="121">
        <v>39</v>
      </c>
      <c r="Z2005" s="121">
        <v>177</v>
      </c>
      <c r="AA2005" s="121">
        <v>97</v>
      </c>
      <c r="AB2005" s="121">
        <v>0</v>
      </c>
      <c r="AC2005" s="121">
        <v>0</v>
      </c>
      <c r="AD2005" s="121">
        <v>177</v>
      </c>
      <c r="AE2005" s="121">
        <v>0</v>
      </c>
      <c r="AF2005" s="121">
        <v>0</v>
      </c>
      <c r="AG2005" s="121">
        <v>210</v>
      </c>
      <c r="AI2005" s="121">
        <v>196</v>
      </c>
      <c r="AJ2005" s="121">
        <v>0</v>
      </c>
      <c r="AK2005" s="121">
        <v>0</v>
      </c>
      <c r="AL2005" s="121">
        <v>99</v>
      </c>
      <c r="AM2005" s="121">
        <v>54</v>
      </c>
      <c r="AN2005" s="121">
        <v>3</v>
      </c>
      <c r="AO2005" s="121">
        <v>15</v>
      </c>
      <c r="AP2005" s="121">
        <v>0</v>
      </c>
      <c r="AQ2005" s="121">
        <v>25</v>
      </c>
      <c r="AR2005" s="121">
        <v>112</v>
      </c>
      <c r="AS2005" s="121">
        <v>0</v>
      </c>
      <c r="AT2005" s="121">
        <v>31</v>
      </c>
      <c r="AU2005" s="121">
        <v>135</v>
      </c>
      <c r="AV2005" s="121">
        <v>30</v>
      </c>
      <c r="AW2005" s="121">
        <v>0</v>
      </c>
      <c r="AX2005" s="121">
        <v>0</v>
      </c>
      <c r="AY2005" s="121">
        <v>1</v>
      </c>
      <c r="AZ2005" s="121">
        <v>0</v>
      </c>
      <c r="BA2005" s="121">
        <v>4</v>
      </c>
      <c r="BB2005" s="121">
        <v>0</v>
      </c>
      <c r="BC2005" s="121">
        <v>191</v>
      </c>
      <c r="BD2005" s="121">
        <v>112</v>
      </c>
      <c r="BE2005" s="121">
        <v>145</v>
      </c>
      <c r="BF2005" s="121">
        <v>51</v>
      </c>
      <c r="BG2005" s="121">
        <v>195</v>
      </c>
      <c r="BH2005" s="121">
        <v>112</v>
      </c>
      <c r="BI2005" s="121">
        <v>1</v>
      </c>
      <c r="BJ2005" s="121">
        <v>0</v>
      </c>
      <c r="BK2005" s="121">
        <v>196</v>
      </c>
      <c r="BM2005" s="121">
        <v>0</v>
      </c>
      <c r="BN2005" s="121">
        <v>220</v>
      </c>
      <c r="BP2005" s="121">
        <v>239</v>
      </c>
      <c r="BQ2005" s="121">
        <v>0</v>
      </c>
      <c r="BR2005" s="121">
        <v>0</v>
      </c>
      <c r="BS2005" s="121">
        <v>105</v>
      </c>
      <c r="BT2005" s="121">
        <v>54</v>
      </c>
      <c r="BU2005" s="121">
        <v>3</v>
      </c>
      <c r="BV2005" s="121">
        <v>20</v>
      </c>
      <c r="BW2005" s="121">
        <v>0</v>
      </c>
      <c r="BX2005" s="121">
        <v>57</v>
      </c>
      <c r="BY2005" s="121">
        <v>225</v>
      </c>
      <c r="CA2005" s="121">
        <v>54</v>
      </c>
      <c r="CB2005" s="121">
        <v>150</v>
      </c>
      <c r="CC2005" s="121">
        <v>35</v>
      </c>
      <c r="CD2005" s="121">
        <v>0</v>
      </c>
      <c r="CE2005" s="121">
        <v>0</v>
      </c>
      <c r="CF2005" s="121">
        <v>1</v>
      </c>
      <c r="CG2005" s="121">
        <v>0</v>
      </c>
      <c r="CH2005" s="121">
        <v>4</v>
      </c>
      <c r="CI2005" s="121">
        <v>0</v>
      </c>
      <c r="CJ2005" s="121">
        <v>234</v>
      </c>
      <c r="CK2005" s="121">
        <v>225</v>
      </c>
      <c r="CL2005" s="121">
        <v>215</v>
      </c>
      <c r="CM2005" s="121">
        <v>24</v>
      </c>
      <c r="CN2005" s="121">
        <v>239</v>
      </c>
      <c r="CO2005" s="121">
        <v>225</v>
      </c>
      <c r="CP2005" s="121">
        <v>0</v>
      </c>
      <c r="CQ2005" s="121">
        <v>0</v>
      </c>
      <c r="CR2005" s="121">
        <v>239</v>
      </c>
      <c r="CS2005" s="121">
        <v>0</v>
      </c>
      <c r="CT2005" s="121">
        <v>0</v>
      </c>
      <c r="CU2005" s="121">
        <v>250</v>
      </c>
      <c r="CY2005" s="121" t="s">
        <v>164</v>
      </c>
      <c r="CZ2005" s="125">
        <v>0.6666666666666666</v>
      </c>
      <c r="DA2005" s="125">
        <v>45.888888888888886</v>
      </c>
      <c r="DB2005" s="125">
        <v>2.6666666666666665</v>
      </c>
      <c r="DC2005" s="125">
        <v>0</v>
      </c>
      <c r="DD2005" s="126" t="e">
        <v>#DIV/0!</v>
      </c>
      <c r="DE2005" s="125">
        <v>0</v>
      </c>
      <c r="DF2005" s="125">
        <v>0</v>
      </c>
    </row>
    <row r="2006" spans="1:110" s="121" customFormat="1" ht="15">
      <c r="A2006" s="121">
        <v>54</v>
      </c>
      <c r="B2006" s="121">
        <v>149</v>
      </c>
      <c r="C2006" s="121">
        <v>0</v>
      </c>
      <c r="D2006" s="121">
        <v>8</v>
      </c>
      <c r="E2006" s="121">
        <v>92</v>
      </c>
      <c r="F2006" s="121">
        <v>20</v>
      </c>
      <c r="G2006" s="121">
        <v>15</v>
      </c>
      <c r="H2006" s="121">
        <v>25</v>
      </c>
      <c r="I2006" s="121">
        <v>0</v>
      </c>
      <c r="J2006" s="121">
        <v>0</v>
      </c>
      <c r="K2006" s="121">
        <v>124</v>
      </c>
      <c r="L2006" s="121">
        <v>0</v>
      </c>
      <c r="M2006" s="121">
        <v>26</v>
      </c>
      <c r="N2006" s="121">
        <v>115</v>
      </c>
      <c r="O2006" s="121">
        <v>19</v>
      </c>
      <c r="P2006" s="121">
        <v>0</v>
      </c>
      <c r="Q2006" s="121">
        <v>0</v>
      </c>
      <c r="R2006" s="121">
        <v>4</v>
      </c>
      <c r="S2006" s="121">
        <v>2</v>
      </c>
      <c r="T2006" s="121">
        <v>0</v>
      </c>
      <c r="U2006" s="121">
        <v>0</v>
      </c>
      <c r="V2006" s="121">
        <v>156</v>
      </c>
      <c r="W2006" s="121">
        <v>122</v>
      </c>
      <c r="X2006" s="121">
        <v>124</v>
      </c>
      <c r="Y2006" s="121">
        <v>36</v>
      </c>
      <c r="Z2006" s="121">
        <v>160</v>
      </c>
      <c r="AA2006" s="121">
        <v>124</v>
      </c>
      <c r="AB2006" s="121">
        <v>0</v>
      </c>
      <c r="AC2006" s="121">
        <v>0</v>
      </c>
      <c r="AD2006" s="121">
        <v>160</v>
      </c>
      <c r="AE2006" s="121">
        <v>0</v>
      </c>
      <c r="AF2006" s="121">
        <v>0</v>
      </c>
      <c r="AG2006" s="121">
        <v>220</v>
      </c>
      <c r="AI2006" s="121">
        <v>170</v>
      </c>
      <c r="AJ2006" s="121">
        <v>0</v>
      </c>
      <c r="AK2006" s="121">
        <v>10</v>
      </c>
      <c r="AL2006" s="121">
        <v>93</v>
      </c>
      <c r="AM2006" s="121">
        <v>22</v>
      </c>
      <c r="AN2006" s="121">
        <v>15</v>
      </c>
      <c r="AO2006" s="121">
        <v>30</v>
      </c>
      <c r="AP2006" s="121">
        <v>0</v>
      </c>
      <c r="AQ2006" s="121">
        <v>0</v>
      </c>
      <c r="AR2006" s="121">
        <v>130</v>
      </c>
      <c r="AS2006" s="121">
        <v>0</v>
      </c>
      <c r="AT2006" s="121">
        <v>27</v>
      </c>
      <c r="AU2006" s="121">
        <v>120</v>
      </c>
      <c r="AV2006" s="121">
        <v>23</v>
      </c>
      <c r="AW2006" s="121">
        <v>1</v>
      </c>
      <c r="AX2006" s="121">
        <v>0</v>
      </c>
      <c r="AY2006" s="121">
        <v>5</v>
      </c>
      <c r="AZ2006" s="121">
        <v>2</v>
      </c>
      <c r="BA2006" s="121">
        <v>0</v>
      </c>
      <c r="BB2006" s="121">
        <v>0</v>
      </c>
      <c r="BC2006" s="121">
        <v>164</v>
      </c>
      <c r="BD2006" s="121">
        <v>128</v>
      </c>
      <c r="BE2006" s="121">
        <v>130</v>
      </c>
      <c r="BF2006" s="121">
        <v>40</v>
      </c>
      <c r="BG2006" s="121">
        <v>170</v>
      </c>
      <c r="BH2006" s="121">
        <v>130</v>
      </c>
      <c r="BI2006" s="121">
        <v>0</v>
      </c>
      <c r="BJ2006" s="121">
        <v>0</v>
      </c>
      <c r="BK2006" s="121">
        <v>170</v>
      </c>
      <c r="BM2006" s="121">
        <v>0</v>
      </c>
      <c r="BN2006" s="121">
        <v>220</v>
      </c>
      <c r="BP2006" s="121">
        <v>175</v>
      </c>
      <c r="BQ2006" s="121">
        <v>0</v>
      </c>
      <c r="BR2006" s="121">
        <v>10</v>
      </c>
      <c r="BS2006" s="121">
        <v>88</v>
      </c>
      <c r="BT2006" s="121">
        <v>24</v>
      </c>
      <c r="BU2006" s="121">
        <v>15</v>
      </c>
      <c r="BV2006" s="121">
        <v>38</v>
      </c>
      <c r="BW2006" s="121">
        <v>0</v>
      </c>
      <c r="BX2006" s="121">
        <v>0</v>
      </c>
      <c r="BY2006" s="121">
        <v>135</v>
      </c>
      <c r="CA2006" s="121">
        <v>25</v>
      </c>
      <c r="CB2006" s="121">
        <v>125</v>
      </c>
      <c r="CC2006" s="121">
        <v>25</v>
      </c>
      <c r="CD2006" s="121">
        <v>1</v>
      </c>
      <c r="CE2006" s="121">
        <v>0</v>
      </c>
      <c r="CF2006" s="121">
        <v>5</v>
      </c>
      <c r="CG2006" s="121">
        <v>2</v>
      </c>
      <c r="CH2006" s="121">
        <v>0</v>
      </c>
      <c r="CI2006" s="121">
        <v>0</v>
      </c>
      <c r="CJ2006" s="121">
        <v>169</v>
      </c>
      <c r="CK2006" s="121">
        <v>133</v>
      </c>
      <c r="CL2006" s="121">
        <v>135</v>
      </c>
      <c r="CM2006" s="121">
        <v>40</v>
      </c>
      <c r="CN2006" s="121">
        <v>175</v>
      </c>
      <c r="CO2006" s="121">
        <v>135</v>
      </c>
      <c r="CP2006" s="121">
        <v>0</v>
      </c>
      <c r="CQ2006" s="121">
        <v>0</v>
      </c>
      <c r="CR2006" s="121">
        <v>175</v>
      </c>
      <c r="CS2006" s="121">
        <v>0</v>
      </c>
      <c r="CT2006" s="121">
        <v>0</v>
      </c>
      <c r="CU2006" s="121">
        <v>220</v>
      </c>
      <c r="CY2006" s="121" t="s">
        <v>165</v>
      </c>
      <c r="CZ2006" s="125">
        <v>12.777777777777779</v>
      </c>
      <c r="DA2006" s="125">
        <v>161.66666666666666</v>
      </c>
      <c r="DB2006" s="125">
        <v>20</v>
      </c>
      <c r="DC2006" s="125">
        <v>10.222222222222221</v>
      </c>
      <c r="DD2006" s="126">
        <v>16.22222222222222</v>
      </c>
      <c r="DE2006" s="125">
        <v>5</v>
      </c>
      <c r="DF2006" s="125">
        <v>2.4444444444444446</v>
      </c>
    </row>
    <row r="2007" spans="2:110" s="121" customFormat="1" ht="15">
      <c r="B2007" s="124">
        <f>AVERAGE(B1998:B2006)</f>
        <v>51</v>
      </c>
      <c r="C2007" s="124">
        <f aca="true" t="shared" si="20" ref="C2007:BN2007">AVERAGE(C1998:C2006)</f>
        <v>0</v>
      </c>
      <c r="D2007" s="124">
        <f t="shared" si="20"/>
        <v>18.125</v>
      </c>
      <c r="E2007" s="124">
        <f t="shared" si="20"/>
        <v>79.88888888888889</v>
      </c>
      <c r="F2007" s="124">
        <f t="shared" si="20"/>
        <v>18.11111111111111</v>
      </c>
      <c r="G2007" s="124">
        <f t="shared" si="20"/>
        <v>9.222222222222221</v>
      </c>
      <c r="H2007" s="124">
        <f t="shared" si="20"/>
        <v>28.77777777777778</v>
      </c>
      <c r="I2007" s="124">
        <f t="shared" si="20"/>
        <v>92.77777777777777</v>
      </c>
      <c r="J2007" s="124">
        <f t="shared" si="20"/>
        <v>123.33333333333333</v>
      </c>
      <c r="K2007" s="124">
        <f t="shared" si="20"/>
        <v>188</v>
      </c>
      <c r="L2007" s="124">
        <f t="shared" si="20"/>
        <v>0</v>
      </c>
      <c r="M2007" s="124">
        <f t="shared" si="20"/>
        <v>66</v>
      </c>
      <c r="N2007" s="124">
        <f t="shared" si="20"/>
        <v>232.44444444444446</v>
      </c>
      <c r="O2007" s="124">
        <f t="shared" si="20"/>
        <v>69.77777777777777</v>
      </c>
      <c r="P2007" s="124">
        <f t="shared" si="20"/>
        <v>0.4444444444444444</v>
      </c>
      <c r="Q2007" s="124">
        <f t="shared" si="20"/>
        <v>0</v>
      </c>
      <c r="R2007" s="124">
        <f t="shared" si="20"/>
        <v>10.222222222222221</v>
      </c>
      <c r="S2007" s="124">
        <f t="shared" si="20"/>
        <v>4</v>
      </c>
      <c r="T2007" s="124">
        <f t="shared" si="20"/>
        <v>51.888888888888886</v>
      </c>
      <c r="U2007" s="124">
        <f t="shared" si="20"/>
        <v>22.77777777777778</v>
      </c>
      <c r="V2007" s="124">
        <f t="shared" si="20"/>
        <v>305.6666666666667</v>
      </c>
      <c r="W2007" s="124">
        <f t="shared" si="20"/>
        <v>161.22222222222223</v>
      </c>
      <c r="X2007" s="124">
        <f t="shared" si="20"/>
        <v>355.55555555555554</v>
      </c>
      <c r="Y2007" s="124">
        <f t="shared" si="20"/>
        <v>12.666666666666666</v>
      </c>
      <c r="Z2007" s="124">
        <f t="shared" si="20"/>
        <v>368.22222222222223</v>
      </c>
      <c r="AA2007" s="124">
        <f t="shared" si="20"/>
        <v>188</v>
      </c>
      <c r="AB2007" s="124">
        <f t="shared" si="20"/>
        <v>0</v>
      </c>
      <c r="AC2007" s="124">
        <f t="shared" si="20"/>
        <v>0</v>
      </c>
      <c r="AD2007" s="124">
        <f t="shared" si="20"/>
        <v>361.1111111111111</v>
      </c>
      <c r="AE2007" s="124">
        <f t="shared" si="20"/>
        <v>1.5555555555555556</v>
      </c>
      <c r="AF2007" s="124">
        <f t="shared" si="20"/>
        <v>5.555555555555555</v>
      </c>
      <c r="AG2007" s="124">
        <f t="shared" si="20"/>
        <v>260</v>
      </c>
      <c r="AH2007" s="124" t="e">
        <f t="shared" si="20"/>
        <v>#DIV/0!</v>
      </c>
      <c r="AI2007" s="124">
        <f t="shared" si="20"/>
        <v>382.6666666666667</v>
      </c>
      <c r="AJ2007" s="124">
        <f t="shared" si="20"/>
        <v>0</v>
      </c>
      <c r="AK2007" s="124">
        <f t="shared" si="20"/>
        <v>17.77777777777778</v>
      </c>
      <c r="AL2007" s="124">
        <f t="shared" si="20"/>
        <v>82.77777777777777</v>
      </c>
      <c r="AM2007" s="124">
        <f t="shared" si="20"/>
        <v>21.125</v>
      </c>
      <c r="AN2007" s="124">
        <f t="shared" si="20"/>
        <v>10.222222222222221</v>
      </c>
      <c r="AO2007" s="124">
        <f t="shared" si="20"/>
        <v>30.11111111111111</v>
      </c>
      <c r="AP2007" s="124">
        <f t="shared" si="20"/>
        <v>99.33333333333333</v>
      </c>
      <c r="AQ2007" s="124">
        <f t="shared" si="20"/>
        <v>123.66666666666667</v>
      </c>
      <c r="AR2007" s="124">
        <f t="shared" si="20"/>
        <v>195.77777777777777</v>
      </c>
      <c r="AS2007" s="124">
        <f t="shared" si="20"/>
        <v>6.111111111111111</v>
      </c>
      <c r="AT2007" s="124">
        <f t="shared" si="20"/>
        <v>69.55555555555556</v>
      </c>
      <c r="AU2007" s="124">
        <f t="shared" si="20"/>
        <v>235.88888888888889</v>
      </c>
      <c r="AV2007" s="124">
        <f t="shared" si="20"/>
        <v>71.11111111111111</v>
      </c>
      <c r="AW2007" s="124">
        <f t="shared" si="20"/>
        <v>0.5555555555555556</v>
      </c>
      <c r="AX2007" s="124">
        <f t="shared" si="20"/>
        <v>0</v>
      </c>
      <c r="AY2007" s="124">
        <f t="shared" si="20"/>
        <v>10.222222222222221</v>
      </c>
      <c r="AZ2007" s="124">
        <f t="shared" si="20"/>
        <v>4.111111111111111</v>
      </c>
      <c r="BA2007" s="124">
        <f t="shared" si="20"/>
        <v>54.111111111111114</v>
      </c>
      <c r="BB2007" s="124">
        <f t="shared" si="20"/>
        <v>23.666666666666668</v>
      </c>
      <c r="BC2007" s="124">
        <f t="shared" si="20"/>
        <v>317.77777777777777</v>
      </c>
      <c r="BD2007" s="124">
        <f t="shared" si="20"/>
        <v>168</v>
      </c>
      <c r="BE2007" s="124">
        <f t="shared" si="20"/>
        <v>354.3333333333333</v>
      </c>
      <c r="BF2007" s="124">
        <f t="shared" si="20"/>
        <v>28.333333333333332</v>
      </c>
      <c r="BG2007" s="124">
        <f t="shared" si="20"/>
        <v>382.55555555555554</v>
      </c>
      <c r="BH2007" s="124">
        <f t="shared" si="20"/>
        <v>195.77777777777777</v>
      </c>
      <c r="BI2007" s="124">
        <f t="shared" si="20"/>
        <v>0.1111111111111111</v>
      </c>
      <c r="BJ2007" s="124">
        <f t="shared" si="20"/>
        <v>0</v>
      </c>
      <c r="BK2007" s="124">
        <f t="shared" si="20"/>
        <v>374.44444444444446</v>
      </c>
      <c r="BL2007" s="124" t="e">
        <f t="shared" si="20"/>
        <v>#DIV/0!</v>
      </c>
      <c r="BM2007" s="124">
        <f t="shared" si="20"/>
        <v>8.222222222222221</v>
      </c>
      <c r="BN2007" s="124">
        <f t="shared" si="20"/>
        <v>263.3333333333333</v>
      </c>
      <c r="BO2007" s="124" t="e">
        <f aca="true" t="shared" si="21" ref="BO2007:CU2007">AVERAGE(BO1998:BO2006)</f>
        <v>#DIV/0!</v>
      </c>
      <c r="BP2007" s="124">
        <f t="shared" si="21"/>
        <v>398.8888888888889</v>
      </c>
      <c r="BQ2007" s="124">
        <f t="shared" si="21"/>
        <v>0</v>
      </c>
      <c r="BR2007" s="124">
        <f t="shared" si="21"/>
        <v>19.333333333333332</v>
      </c>
      <c r="BS2007" s="124">
        <f t="shared" si="21"/>
        <v>84</v>
      </c>
      <c r="BT2007" s="124">
        <f t="shared" si="21"/>
        <v>19.333333333333332</v>
      </c>
      <c r="BU2007" s="124">
        <f t="shared" si="21"/>
        <v>11</v>
      </c>
      <c r="BV2007" s="124">
        <f t="shared" si="21"/>
        <v>34.22222222222222</v>
      </c>
      <c r="BW2007" s="124">
        <f t="shared" si="21"/>
        <v>104.11111111111111</v>
      </c>
      <c r="BX2007" s="124">
        <f t="shared" si="21"/>
        <v>126.88888888888889</v>
      </c>
      <c r="BY2007" s="124">
        <f t="shared" si="21"/>
        <v>215</v>
      </c>
      <c r="BZ2007" s="124" t="e">
        <f t="shared" si="21"/>
        <v>#DIV/0!</v>
      </c>
      <c r="CA2007" s="124">
        <f t="shared" si="21"/>
        <v>70.88888888888889</v>
      </c>
      <c r="CB2007" s="124">
        <f t="shared" si="21"/>
        <v>249.11111111111111</v>
      </c>
      <c r="CC2007" s="124">
        <f t="shared" si="21"/>
        <v>78.88888888888889</v>
      </c>
      <c r="CD2007" s="124">
        <f t="shared" si="21"/>
        <v>0.5555555555555556</v>
      </c>
      <c r="CE2007" s="124">
        <f t="shared" si="21"/>
        <v>0</v>
      </c>
      <c r="CF2007" s="124">
        <f t="shared" si="21"/>
        <v>10.333333333333334</v>
      </c>
      <c r="CG2007" s="124">
        <f t="shared" si="21"/>
        <v>4.222222222222222</v>
      </c>
      <c r="CH2007" s="124">
        <f t="shared" si="21"/>
        <v>54.44444444444444</v>
      </c>
      <c r="CI2007" s="124">
        <f t="shared" si="21"/>
        <v>22.666666666666668</v>
      </c>
      <c r="CJ2007" s="124">
        <f t="shared" si="21"/>
        <v>329.6666666666667</v>
      </c>
      <c r="CK2007" s="124">
        <f t="shared" si="21"/>
        <v>188.11111111111111</v>
      </c>
      <c r="CL2007" s="124">
        <f t="shared" si="21"/>
        <v>386.8888888888889</v>
      </c>
      <c r="CM2007" s="124">
        <f t="shared" si="21"/>
        <v>12</v>
      </c>
      <c r="CN2007" s="124">
        <f t="shared" si="21"/>
        <v>398.8888888888889</v>
      </c>
      <c r="CO2007" s="124">
        <f t="shared" si="21"/>
        <v>215</v>
      </c>
      <c r="CP2007" s="124">
        <f t="shared" si="21"/>
        <v>0</v>
      </c>
      <c r="CQ2007" s="124">
        <f t="shared" si="21"/>
        <v>0</v>
      </c>
      <c r="CR2007" s="124">
        <f t="shared" si="21"/>
        <v>389.44444444444446</v>
      </c>
      <c r="CS2007" s="124">
        <f t="shared" si="21"/>
        <v>0.5555555555555556</v>
      </c>
      <c r="CT2007" s="124">
        <f t="shared" si="21"/>
        <v>8.88888888888889</v>
      </c>
      <c r="CU2007" s="124">
        <f t="shared" si="21"/>
        <v>268</v>
      </c>
      <c r="CY2007" s="121" t="s">
        <v>166</v>
      </c>
      <c r="CZ2007" s="125">
        <v>4.666666666666667</v>
      </c>
      <c r="DA2007" s="125">
        <v>51.111111111111114</v>
      </c>
      <c r="DB2007" s="125">
        <v>7</v>
      </c>
      <c r="DC2007" s="125">
        <v>4.111111111111111</v>
      </c>
      <c r="DD2007" s="126">
        <v>10.5</v>
      </c>
      <c r="DE2007" s="125">
        <v>1.7777777777777777</v>
      </c>
      <c r="DF2007" s="125">
        <v>0</v>
      </c>
    </row>
    <row r="2008" spans="103:110" s="121" customFormat="1" ht="15">
      <c r="CY2008" s="121" t="s">
        <v>167</v>
      </c>
      <c r="CZ2008" s="125">
        <v>40.44444444444444</v>
      </c>
      <c r="DA2008" s="125">
        <v>264.6666666666667</v>
      </c>
      <c r="DB2008" s="125">
        <v>64.77777777777777</v>
      </c>
      <c r="DC2008" s="125">
        <v>54.111111111111114</v>
      </c>
      <c r="DD2008" s="126">
        <v>517.3333333333334</v>
      </c>
      <c r="DE2008" s="125">
        <v>14.11111111111111</v>
      </c>
      <c r="DF2008" s="125">
        <v>157.55555555555554</v>
      </c>
    </row>
    <row r="2009" spans="103:110" s="121" customFormat="1" ht="15">
      <c r="CY2009" s="121" t="s">
        <v>169</v>
      </c>
      <c r="CZ2009" s="125">
        <v>1531.4444444444443</v>
      </c>
      <c r="DA2009" s="125">
        <v>501</v>
      </c>
      <c r="DB2009" s="125">
        <v>432.1111111111111</v>
      </c>
      <c r="DC2009" s="125">
        <v>317.77777777777777</v>
      </c>
      <c r="DD2009" s="126">
        <v>533.4444444444445</v>
      </c>
      <c r="DE2009" s="125">
        <v>40.111111111111114</v>
      </c>
      <c r="DF2009" s="125">
        <v>96.22222222222223</v>
      </c>
    </row>
    <row r="2010" spans="1:110" s="121" customFormat="1" ht="15">
      <c r="A2010" s="122" t="s">
        <v>127</v>
      </c>
      <c r="B2010" s="121">
        <v>196</v>
      </c>
      <c r="C2010" s="121">
        <v>0</v>
      </c>
      <c r="D2010" s="121">
        <v>85</v>
      </c>
      <c r="E2010" s="121">
        <v>30</v>
      </c>
      <c r="F2010" s="121">
        <v>8</v>
      </c>
      <c r="G2010" s="121">
        <v>20</v>
      </c>
      <c r="H2010" s="121">
        <v>637</v>
      </c>
      <c r="J2010" s="121">
        <v>20</v>
      </c>
      <c r="K2010" s="121">
        <v>637</v>
      </c>
      <c r="L2010" s="121">
        <v>0</v>
      </c>
      <c r="M2010" s="121">
        <v>0</v>
      </c>
      <c r="N2010" s="121">
        <v>320</v>
      </c>
      <c r="O2010" s="121">
        <v>480</v>
      </c>
      <c r="P2010" s="121">
        <v>0</v>
      </c>
      <c r="Q2010" s="121">
        <v>0</v>
      </c>
      <c r="R2010" s="121">
        <v>40</v>
      </c>
      <c r="S2010" s="121">
        <v>30</v>
      </c>
      <c r="T2010" s="121">
        <v>20</v>
      </c>
      <c r="U2010" s="121">
        <v>15</v>
      </c>
      <c r="V2010" s="121">
        <v>740</v>
      </c>
      <c r="W2010" s="121">
        <v>592</v>
      </c>
      <c r="X2010" s="121">
        <v>800</v>
      </c>
      <c r="Y2010" s="121">
        <v>0</v>
      </c>
      <c r="Z2010" s="121">
        <v>163</v>
      </c>
      <c r="AA2010" s="121">
        <v>60</v>
      </c>
      <c r="AB2010" s="121">
        <v>637</v>
      </c>
      <c r="AC2010" s="121">
        <v>577</v>
      </c>
      <c r="AD2010" s="121">
        <v>715</v>
      </c>
      <c r="AF2010" s="121">
        <v>85</v>
      </c>
      <c r="AG2010" s="121">
        <v>220</v>
      </c>
      <c r="AI2010" s="121">
        <v>950</v>
      </c>
      <c r="AK2010" s="121">
        <v>120</v>
      </c>
      <c r="AL2010" s="121">
        <v>30</v>
      </c>
      <c r="AM2010" s="121">
        <v>8</v>
      </c>
      <c r="AN2010" s="121">
        <v>20</v>
      </c>
      <c r="AO2010" s="121">
        <v>742</v>
      </c>
      <c r="AQ2010" s="121">
        <v>30</v>
      </c>
      <c r="AR2010" s="121">
        <v>742</v>
      </c>
      <c r="AU2010" s="121">
        <v>380</v>
      </c>
      <c r="AV2010" s="121">
        <v>570</v>
      </c>
      <c r="AY2010" s="121">
        <v>47</v>
      </c>
      <c r="AZ2010" s="121">
        <v>30</v>
      </c>
      <c r="BA2010" s="121">
        <v>30</v>
      </c>
      <c r="BB2010" s="121">
        <v>15</v>
      </c>
      <c r="BC2010" s="121">
        <v>873</v>
      </c>
      <c r="BD2010" s="121">
        <v>697</v>
      </c>
      <c r="BE2010" s="121">
        <v>950</v>
      </c>
      <c r="BF2010" s="121">
        <v>0</v>
      </c>
      <c r="BG2010" s="121">
        <v>208</v>
      </c>
      <c r="BH2010" s="121">
        <v>68</v>
      </c>
      <c r="BI2010" s="121">
        <v>742</v>
      </c>
      <c r="BJ2010" s="121">
        <v>674</v>
      </c>
      <c r="BK2010" s="121">
        <v>830</v>
      </c>
      <c r="BM2010" s="121">
        <v>120</v>
      </c>
      <c r="BN2010" s="121">
        <v>220</v>
      </c>
      <c r="BP2010" s="121">
        <v>980</v>
      </c>
      <c r="BR2010" s="121">
        <v>135</v>
      </c>
      <c r="BS2010" s="121">
        <v>30</v>
      </c>
      <c r="BT2010" s="121">
        <v>8</v>
      </c>
      <c r="BU2010" s="121">
        <v>20</v>
      </c>
      <c r="BV2010" s="121">
        <v>767</v>
      </c>
      <c r="BX2010" s="121">
        <v>20</v>
      </c>
      <c r="BY2010" s="121">
        <v>767</v>
      </c>
      <c r="CB2010" s="121">
        <v>392</v>
      </c>
      <c r="CC2010" s="121">
        <v>588</v>
      </c>
      <c r="CF2010" s="121">
        <v>49</v>
      </c>
      <c r="CG2010" s="121">
        <v>30</v>
      </c>
      <c r="CH2010" s="121">
        <v>32</v>
      </c>
      <c r="CI2010" s="121">
        <v>15</v>
      </c>
      <c r="CJ2010" s="121">
        <v>899</v>
      </c>
      <c r="CK2010" s="121">
        <v>722</v>
      </c>
      <c r="CL2010" s="121">
        <v>980</v>
      </c>
      <c r="CM2010" s="121">
        <v>0</v>
      </c>
      <c r="CN2010" s="121">
        <v>213</v>
      </c>
      <c r="CO2010" s="121">
        <v>70</v>
      </c>
      <c r="CP2010" s="121">
        <v>767</v>
      </c>
      <c r="CQ2010" s="121">
        <v>697</v>
      </c>
      <c r="CR2010" s="121">
        <v>845</v>
      </c>
      <c r="CS2010" s="121">
        <v>135</v>
      </c>
      <c r="CT2010" s="121">
        <v>0</v>
      </c>
      <c r="CU2010" s="121">
        <v>220</v>
      </c>
      <c r="CY2010" s="121" t="s">
        <v>168</v>
      </c>
      <c r="CZ2010" s="125">
        <v>778.9927777777779</v>
      </c>
      <c r="DA2010" s="125">
        <v>243.88888888888889</v>
      </c>
      <c r="DB2010" s="125">
        <v>203.88888888888889</v>
      </c>
      <c r="DC2010" s="125">
        <v>168</v>
      </c>
      <c r="DD2010" s="126">
        <v>346.77777777777777</v>
      </c>
      <c r="DE2010" s="125">
        <v>17.666666666666668</v>
      </c>
      <c r="DF2010" s="125">
        <v>26.77777777777778</v>
      </c>
    </row>
    <row r="2011" spans="1:110" s="121" customFormat="1" ht="15">
      <c r="A2011" s="121">
        <v>56</v>
      </c>
      <c r="B2011" s="121">
        <v>193</v>
      </c>
      <c r="C2011" s="121">
        <v>60</v>
      </c>
      <c r="D2011" s="121">
        <v>100</v>
      </c>
      <c r="E2011" s="121">
        <v>110</v>
      </c>
      <c r="F2011" s="121">
        <v>10</v>
      </c>
      <c r="G2011" s="121">
        <v>15</v>
      </c>
      <c r="H2011" s="121">
        <v>15</v>
      </c>
      <c r="I2011" s="121">
        <v>50</v>
      </c>
      <c r="J2011" s="121">
        <v>130</v>
      </c>
      <c r="K2011" s="121">
        <v>216</v>
      </c>
      <c r="L2011" s="121">
        <v>0</v>
      </c>
      <c r="M2011" s="121">
        <v>40</v>
      </c>
      <c r="N2011" s="121">
        <v>297</v>
      </c>
      <c r="O2011" s="121">
        <v>153</v>
      </c>
      <c r="P2011" s="121">
        <v>0</v>
      </c>
      <c r="Q2011" s="121">
        <v>0</v>
      </c>
      <c r="R2011" s="121">
        <v>5</v>
      </c>
      <c r="T2011" s="121">
        <v>151</v>
      </c>
      <c r="U2011" s="121">
        <v>50</v>
      </c>
      <c r="V2011" s="121">
        <v>334</v>
      </c>
      <c r="W2011" s="121">
        <v>166</v>
      </c>
      <c r="X2011" s="121">
        <v>490</v>
      </c>
      <c r="Y2011" s="121">
        <v>0</v>
      </c>
      <c r="Z2011" s="121">
        <v>217</v>
      </c>
      <c r="AA2011" s="121">
        <v>132</v>
      </c>
      <c r="AB2011" s="121">
        <v>273</v>
      </c>
      <c r="AC2011" s="121">
        <v>84</v>
      </c>
      <c r="AD2011" s="121">
        <v>368</v>
      </c>
      <c r="AE2011" s="121">
        <v>102</v>
      </c>
      <c r="AF2011" s="121">
        <v>20</v>
      </c>
      <c r="AG2011" s="121">
        <v>300</v>
      </c>
      <c r="AI2011" s="121">
        <v>577</v>
      </c>
      <c r="AJ2011" s="121">
        <v>50</v>
      </c>
      <c r="AK2011" s="121">
        <v>150</v>
      </c>
      <c r="AL2011" s="121">
        <v>120</v>
      </c>
      <c r="AM2011" s="121">
        <v>10</v>
      </c>
      <c r="AN2011" s="121">
        <v>17</v>
      </c>
      <c r="AO2011" s="121">
        <v>17</v>
      </c>
      <c r="AP2011" s="121">
        <v>60</v>
      </c>
      <c r="AQ2011" s="121">
        <v>153</v>
      </c>
      <c r="AR2011" s="121">
        <v>254</v>
      </c>
      <c r="AT2011" s="121">
        <v>100</v>
      </c>
      <c r="AU2011" s="121">
        <v>277</v>
      </c>
      <c r="AV2011" s="121">
        <v>200</v>
      </c>
      <c r="AY2011" s="121">
        <v>6</v>
      </c>
      <c r="BA2011" s="121">
        <v>165</v>
      </c>
      <c r="BB2011" s="121">
        <v>71</v>
      </c>
      <c r="BC2011" s="121">
        <v>406</v>
      </c>
      <c r="BD2011" s="121">
        <v>183</v>
      </c>
      <c r="BE2011" s="121">
        <v>577</v>
      </c>
      <c r="BF2011" s="121">
        <v>0</v>
      </c>
      <c r="BG2011" s="121">
        <v>305</v>
      </c>
      <c r="BH2011" s="121">
        <v>152</v>
      </c>
      <c r="BI2011" s="121">
        <v>272</v>
      </c>
      <c r="BJ2011" s="121">
        <v>102</v>
      </c>
      <c r="BK2011" s="121">
        <v>417</v>
      </c>
      <c r="BL2011" s="121">
        <v>140</v>
      </c>
      <c r="BM2011" s="121">
        <v>20</v>
      </c>
      <c r="BN2011" s="121">
        <v>310</v>
      </c>
      <c r="BP2011" s="121">
        <v>651</v>
      </c>
      <c r="BQ2011" s="121">
        <v>55</v>
      </c>
      <c r="BR2011" s="121">
        <v>180</v>
      </c>
      <c r="BS2011" s="121">
        <v>130</v>
      </c>
      <c r="BT2011" s="121">
        <v>10</v>
      </c>
      <c r="BU2011" s="121">
        <v>17</v>
      </c>
      <c r="BV2011" s="121">
        <v>19</v>
      </c>
      <c r="BW2011" s="121">
        <v>90</v>
      </c>
      <c r="BX2011" s="121">
        <v>150</v>
      </c>
      <c r="BY2011" s="121">
        <v>288</v>
      </c>
      <c r="CA2011" s="121">
        <v>102</v>
      </c>
      <c r="CB2011" s="121">
        <v>336</v>
      </c>
      <c r="CC2011" s="121">
        <v>213</v>
      </c>
      <c r="CF2011" s="121">
        <v>7</v>
      </c>
      <c r="CH2011" s="121">
        <v>187</v>
      </c>
      <c r="CI2011" s="121">
        <v>87</v>
      </c>
      <c r="CJ2011" s="121">
        <v>457</v>
      </c>
      <c r="CK2011" s="121">
        <v>201</v>
      </c>
      <c r="CL2011" s="121">
        <v>651</v>
      </c>
      <c r="CM2011" s="121">
        <v>0</v>
      </c>
      <c r="CN2011" s="121">
        <v>379</v>
      </c>
      <c r="CO2011" s="121">
        <v>171</v>
      </c>
      <c r="CP2011" s="121">
        <v>272</v>
      </c>
      <c r="CQ2011" s="121">
        <v>117</v>
      </c>
      <c r="CR2011" s="121">
        <v>491</v>
      </c>
      <c r="CS2011" s="121">
        <v>140</v>
      </c>
      <c r="CT2011" s="121">
        <v>20</v>
      </c>
      <c r="CU2011" s="121">
        <v>320</v>
      </c>
      <c r="CX2011" s="121" t="s">
        <v>145</v>
      </c>
      <c r="CY2011" s="121" t="s">
        <v>170</v>
      </c>
      <c r="CZ2011" s="125">
        <v>1545.2222222222222</v>
      </c>
      <c r="DA2011" s="125">
        <v>1052.111111111111</v>
      </c>
      <c r="DB2011" s="125">
        <v>523.4444444444445</v>
      </c>
      <c r="DC2011" s="125">
        <v>354.3333333333333</v>
      </c>
      <c r="DD2011" s="126">
        <v>983.4444444444445</v>
      </c>
      <c r="DE2011" s="125">
        <v>17.444444444444443</v>
      </c>
      <c r="DF2011" s="125">
        <v>249.55555555555554</v>
      </c>
    </row>
    <row r="2012" spans="1:110" s="121" customFormat="1" ht="15">
      <c r="A2012" s="121">
        <v>57</v>
      </c>
      <c r="B2012" s="129">
        <v>157</v>
      </c>
      <c r="C2012" s="121">
        <v>0</v>
      </c>
      <c r="D2012" s="121">
        <v>62</v>
      </c>
      <c r="E2012" s="121">
        <v>34</v>
      </c>
      <c r="F2012" s="121">
        <v>5</v>
      </c>
      <c r="G2012" s="121">
        <v>75</v>
      </c>
      <c r="H2012" s="121">
        <v>40</v>
      </c>
      <c r="I2012" s="121">
        <v>485</v>
      </c>
      <c r="J2012" s="121">
        <v>0</v>
      </c>
      <c r="K2012" s="121">
        <v>542</v>
      </c>
      <c r="L2012" s="121">
        <v>0</v>
      </c>
      <c r="M2012" s="121">
        <v>385</v>
      </c>
      <c r="N2012" s="121">
        <v>246</v>
      </c>
      <c r="O2012" s="121">
        <v>70</v>
      </c>
      <c r="P2012" s="121">
        <v>0</v>
      </c>
      <c r="Q2012" s="121">
        <v>0</v>
      </c>
      <c r="R2012" s="121">
        <v>2</v>
      </c>
      <c r="S2012" s="121">
        <v>1</v>
      </c>
      <c r="T2012" s="121">
        <v>116</v>
      </c>
      <c r="U2012" s="121">
        <v>9</v>
      </c>
      <c r="V2012" s="121">
        <v>583</v>
      </c>
      <c r="W2012" s="121">
        <v>532</v>
      </c>
      <c r="X2012" s="121">
        <v>701</v>
      </c>
      <c r="Y2012" s="121">
        <v>0</v>
      </c>
      <c r="Z2012" s="121">
        <v>701</v>
      </c>
      <c r="AA2012" s="121">
        <v>542</v>
      </c>
      <c r="AB2012" s="121">
        <v>0</v>
      </c>
      <c r="AC2012" s="121">
        <v>0</v>
      </c>
      <c r="AD2012" s="121">
        <v>701</v>
      </c>
      <c r="AF2012" s="121">
        <v>0</v>
      </c>
      <c r="AG2012" s="121">
        <v>330</v>
      </c>
      <c r="AI2012" s="121">
        <v>701</v>
      </c>
      <c r="AK2012" s="121">
        <v>62</v>
      </c>
      <c r="AL2012" s="121">
        <v>34</v>
      </c>
      <c r="AM2012" s="121">
        <v>5</v>
      </c>
      <c r="AN2012" s="121">
        <v>75</v>
      </c>
      <c r="AO2012" s="121">
        <v>40</v>
      </c>
      <c r="AP2012" s="121">
        <v>485</v>
      </c>
      <c r="AQ2012" s="121">
        <v>0</v>
      </c>
      <c r="AR2012" s="121">
        <v>542</v>
      </c>
      <c r="AT2012" s="121">
        <v>385</v>
      </c>
      <c r="AU2012" s="121">
        <v>246</v>
      </c>
      <c r="AV2012" s="121">
        <v>70</v>
      </c>
      <c r="AY2012" s="121">
        <v>2</v>
      </c>
      <c r="AZ2012" s="121">
        <v>1</v>
      </c>
      <c r="BA2012" s="121">
        <v>116</v>
      </c>
      <c r="BB2012" s="121">
        <v>9</v>
      </c>
      <c r="BC2012" s="121">
        <v>583</v>
      </c>
      <c r="BD2012" s="121">
        <v>532</v>
      </c>
      <c r="BE2012" s="121">
        <v>701</v>
      </c>
      <c r="BF2012" s="121">
        <v>0</v>
      </c>
      <c r="BG2012" s="121">
        <v>701</v>
      </c>
      <c r="BH2012" s="121">
        <v>542</v>
      </c>
      <c r="BI2012" s="121">
        <v>0</v>
      </c>
      <c r="BJ2012" s="121">
        <v>0</v>
      </c>
      <c r="BK2012" s="121">
        <v>701</v>
      </c>
      <c r="BM2012" s="121">
        <v>0</v>
      </c>
      <c r="BN2012" s="121">
        <v>330</v>
      </c>
      <c r="BP2012" s="121">
        <v>701</v>
      </c>
      <c r="BR2012" s="121">
        <v>62</v>
      </c>
      <c r="BS2012" s="121">
        <v>34</v>
      </c>
      <c r="BT2012" s="121">
        <v>5</v>
      </c>
      <c r="BU2012" s="121">
        <v>75</v>
      </c>
      <c r="BV2012" s="121">
        <v>40</v>
      </c>
      <c r="BW2012" s="121">
        <v>485</v>
      </c>
      <c r="BX2012" s="121">
        <v>0</v>
      </c>
      <c r="BY2012" s="121">
        <v>542</v>
      </c>
      <c r="CA2012" s="121">
        <v>385</v>
      </c>
      <c r="CB2012" s="121">
        <v>246</v>
      </c>
      <c r="CC2012" s="121">
        <v>70</v>
      </c>
      <c r="CF2012" s="121">
        <v>2</v>
      </c>
      <c r="CG2012" s="121">
        <v>1</v>
      </c>
      <c r="CH2012" s="121">
        <v>116</v>
      </c>
      <c r="CI2012" s="121">
        <v>9</v>
      </c>
      <c r="CJ2012" s="121">
        <v>583</v>
      </c>
      <c r="CK2012" s="121">
        <v>532</v>
      </c>
      <c r="CL2012" s="121">
        <v>701</v>
      </c>
      <c r="CM2012" s="121">
        <v>0</v>
      </c>
      <c r="CN2012" s="121">
        <v>701</v>
      </c>
      <c r="CO2012" s="121">
        <v>542</v>
      </c>
      <c r="CP2012" s="121">
        <v>0</v>
      </c>
      <c r="CQ2012" s="121">
        <v>0</v>
      </c>
      <c r="CR2012" s="121">
        <v>701</v>
      </c>
      <c r="CT2012" s="121">
        <v>0</v>
      </c>
      <c r="CU2012" s="121">
        <v>330</v>
      </c>
      <c r="CY2012" s="121" t="s">
        <v>171</v>
      </c>
      <c r="CZ2012" s="125">
        <v>42.77777777777778</v>
      </c>
      <c r="DA2012" s="125">
        <v>0</v>
      </c>
      <c r="DB2012" s="125">
        <v>0</v>
      </c>
      <c r="DC2012" s="125">
        <v>28.333333333333332</v>
      </c>
      <c r="DD2012" s="126">
        <v>83.77777777777777</v>
      </c>
      <c r="DE2012" s="125">
        <v>42.111111111111114</v>
      </c>
      <c r="DF2012" s="125">
        <v>6.777777777777778</v>
      </c>
    </row>
    <row r="2013" spans="1:110" s="121" customFormat="1" ht="15">
      <c r="A2013" s="121">
        <v>58</v>
      </c>
      <c r="B2013" s="121">
        <v>172</v>
      </c>
      <c r="C2013" s="121">
        <v>0</v>
      </c>
      <c r="D2013" s="121">
        <v>90</v>
      </c>
      <c r="E2013" s="121">
        <v>35</v>
      </c>
      <c r="F2013" s="121">
        <v>24</v>
      </c>
      <c r="G2013" s="121">
        <v>63</v>
      </c>
      <c r="H2013" s="121">
        <v>9</v>
      </c>
      <c r="I2013" s="121">
        <v>3400</v>
      </c>
      <c r="J2013" s="121">
        <v>0</v>
      </c>
      <c r="K2013" s="121">
        <v>2986</v>
      </c>
      <c r="L2013" s="121">
        <v>0</v>
      </c>
      <c r="M2013" s="121">
        <v>379</v>
      </c>
      <c r="N2013" s="121">
        <v>2679</v>
      </c>
      <c r="O2013" s="121">
        <v>563</v>
      </c>
      <c r="P2013" s="121">
        <v>2</v>
      </c>
      <c r="Q2013" s="121">
        <v>0</v>
      </c>
      <c r="R2013" s="121">
        <v>7</v>
      </c>
      <c r="S2013" s="121">
        <v>4</v>
      </c>
      <c r="T2013" s="121">
        <v>3490</v>
      </c>
      <c r="U2013" s="121">
        <v>2880</v>
      </c>
      <c r="V2013" s="121">
        <v>122</v>
      </c>
      <c r="W2013" s="121">
        <v>102</v>
      </c>
      <c r="X2013" s="121">
        <v>3621</v>
      </c>
      <c r="Y2013" s="121">
        <v>0</v>
      </c>
      <c r="Z2013" s="121">
        <v>3621</v>
      </c>
      <c r="AA2013" s="121">
        <v>2986</v>
      </c>
      <c r="AB2013" s="121">
        <v>0</v>
      </c>
      <c r="AC2013" s="121">
        <v>0</v>
      </c>
      <c r="AD2013" s="121">
        <v>3531</v>
      </c>
      <c r="AF2013" s="121">
        <v>90</v>
      </c>
      <c r="AG2013" s="121">
        <v>320</v>
      </c>
      <c r="AI2013" s="121">
        <v>3721</v>
      </c>
      <c r="AK2013" s="121">
        <v>90</v>
      </c>
      <c r="AL2013" s="121">
        <v>35</v>
      </c>
      <c r="AM2013" s="121">
        <v>24</v>
      </c>
      <c r="AN2013" s="121">
        <v>83</v>
      </c>
      <c r="AO2013" s="121">
        <v>9</v>
      </c>
      <c r="AP2013" s="121">
        <v>3480</v>
      </c>
      <c r="AQ2013" s="121">
        <v>0</v>
      </c>
      <c r="AR2013" s="121">
        <v>3085</v>
      </c>
      <c r="AT2013" s="121">
        <v>391</v>
      </c>
      <c r="AU2013" s="121">
        <v>2752</v>
      </c>
      <c r="AV2013" s="121">
        <v>578</v>
      </c>
      <c r="AW2013" s="121">
        <v>2</v>
      </c>
      <c r="AY2013" s="121">
        <v>7</v>
      </c>
      <c r="AZ2013" s="121">
        <v>4</v>
      </c>
      <c r="BA2013" s="121">
        <v>3595</v>
      </c>
      <c r="BB2013" s="121">
        <v>3000</v>
      </c>
      <c r="BC2013" s="121">
        <v>117</v>
      </c>
      <c r="BD2013" s="121">
        <v>81</v>
      </c>
      <c r="BE2013" s="121">
        <v>3721</v>
      </c>
      <c r="BF2013" s="121">
        <v>0</v>
      </c>
      <c r="BG2013" s="121">
        <v>3721</v>
      </c>
      <c r="BH2013" s="121">
        <v>3085</v>
      </c>
      <c r="BI2013" s="121">
        <v>0</v>
      </c>
      <c r="BJ2013" s="121">
        <v>0</v>
      </c>
      <c r="BK2013" s="121">
        <v>3631</v>
      </c>
      <c r="BM2013" s="121">
        <v>90</v>
      </c>
      <c r="BN2013" s="121">
        <v>320</v>
      </c>
      <c r="BP2013" s="121">
        <v>3728</v>
      </c>
      <c r="BR2013" s="121">
        <v>95</v>
      </c>
      <c r="BS2013" s="121">
        <v>35</v>
      </c>
      <c r="BT2013" s="121">
        <v>24</v>
      </c>
      <c r="BU2013" s="121">
        <v>65</v>
      </c>
      <c r="BV2013" s="121">
        <v>9</v>
      </c>
      <c r="BW2013" s="121">
        <v>3500</v>
      </c>
      <c r="BX2013" s="121">
        <v>0</v>
      </c>
      <c r="BY2013" s="121">
        <v>3132</v>
      </c>
      <c r="CA2013" s="121">
        <v>388</v>
      </c>
      <c r="CB2013" s="121">
        <v>2760</v>
      </c>
      <c r="CC2013" s="121">
        <v>580</v>
      </c>
      <c r="CD2013" s="121">
        <v>2</v>
      </c>
      <c r="CF2013" s="121">
        <v>7</v>
      </c>
      <c r="CG2013" s="121">
        <v>4</v>
      </c>
      <c r="CH2013" s="121">
        <v>3000</v>
      </c>
      <c r="CI2013" s="121">
        <v>2605</v>
      </c>
      <c r="CJ2013" s="121">
        <v>719</v>
      </c>
      <c r="CK2013" s="121">
        <v>523</v>
      </c>
      <c r="CL2013" s="121">
        <v>3728</v>
      </c>
      <c r="CM2013" s="121">
        <v>0</v>
      </c>
      <c r="CN2013" s="121">
        <v>3728</v>
      </c>
      <c r="CO2013" s="121">
        <v>3132</v>
      </c>
      <c r="CP2013" s="121">
        <v>0</v>
      </c>
      <c r="CQ2013" s="121">
        <v>0</v>
      </c>
      <c r="CR2013" s="121">
        <v>3632</v>
      </c>
      <c r="CT2013" s="121">
        <v>96</v>
      </c>
      <c r="CU2013" s="121">
        <v>320</v>
      </c>
      <c r="CX2013" s="121" t="s">
        <v>80</v>
      </c>
      <c r="CY2013" s="121" t="s">
        <v>81</v>
      </c>
      <c r="CZ2013" s="125">
        <v>1517.7777777777778</v>
      </c>
      <c r="DA2013" s="125">
        <v>897.7777777777778</v>
      </c>
      <c r="DB2013" s="125">
        <v>470.77777777777777</v>
      </c>
      <c r="DC2013" s="125">
        <v>382.55555555555554</v>
      </c>
      <c r="DD2013" s="126">
        <v>916.1111111111111</v>
      </c>
      <c r="DE2013" s="125">
        <v>49.111111111111114</v>
      </c>
      <c r="DF2013" s="125">
        <v>218.88888888888889</v>
      </c>
    </row>
    <row r="2014" spans="1:110" s="121" customFormat="1" ht="15">
      <c r="A2014" s="121">
        <v>59</v>
      </c>
      <c r="B2014" s="129">
        <v>167</v>
      </c>
      <c r="C2014" s="121">
        <v>0</v>
      </c>
      <c r="D2014" s="121">
        <v>300</v>
      </c>
      <c r="E2014" s="121">
        <v>98</v>
      </c>
      <c r="F2014" s="121">
        <v>15</v>
      </c>
      <c r="G2014" s="121">
        <v>38</v>
      </c>
      <c r="H2014" s="121">
        <v>34</v>
      </c>
      <c r="I2014" s="121">
        <v>0</v>
      </c>
      <c r="J2014" s="121">
        <v>18</v>
      </c>
      <c r="K2014" s="121">
        <v>102</v>
      </c>
      <c r="L2014" s="121">
        <v>0</v>
      </c>
      <c r="M2014" s="121">
        <v>97</v>
      </c>
      <c r="N2014" s="121">
        <v>246</v>
      </c>
      <c r="O2014" s="121">
        <v>160</v>
      </c>
      <c r="P2014" s="121">
        <v>0</v>
      </c>
      <c r="Q2014" s="121">
        <v>0</v>
      </c>
      <c r="R2014" s="121">
        <v>3</v>
      </c>
      <c r="T2014" s="121">
        <v>180</v>
      </c>
      <c r="U2014" s="121">
        <v>14</v>
      </c>
      <c r="V2014" s="121">
        <v>320</v>
      </c>
      <c r="W2014" s="121">
        <v>88</v>
      </c>
      <c r="X2014" s="121">
        <v>503</v>
      </c>
      <c r="Y2014" s="121">
        <v>0</v>
      </c>
      <c r="Z2014" s="121">
        <v>503</v>
      </c>
      <c r="AA2014" s="121">
        <v>102</v>
      </c>
      <c r="AB2014" s="121">
        <v>0</v>
      </c>
      <c r="AC2014" s="121">
        <v>0</v>
      </c>
      <c r="AD2014" s="121">
        <v>233</v>
      </c>
      <c r="AE2014" s="121">
        <v>270</v>
      </c>
      <c r="AF2014" s="121">
        <v>0</v>
      </c>
      <c r="AG2014" s="121">
        <v>320</v>
      </c>
      <c r="AI2014" s="121">
        <v>512</v>
      </c>
      <c r="AK2014" s="121">
        <v>305</v>
      </c>
      <c r="AL2014" s="121">
        <v>98</v>
      </c>
      <c r="AM2014" s="121">
        <v>15</v>
      </c>
      <c r="AN2014" s="121">
        <v>38</v>
      </c>
      <c r="AO2014" s="121">
        <v>36</v>
      </c>
      <c r="AQ2014" s="121">
        <v>20</v>
      </c>
      <c r="AR2014" s="121">
        <v>105</v>
      </c>
      <c r="AT2014" s="121">
        <v>97</v>
      </c>
      <c r="AU2014" s="121">
        <v>251</v>
      </c>
      <c r="AV2014" s="121">
        <v>164</v>
      </c>
      <c r="AY2014" s="121">
        <v>3</v>
      </c>
      <c r="BA2014" s="121">
        <v>187</v>
      </c>
      <c r="BB2014" s="121">
        <v>15</v>
      </c>
      <c r="BC2014" s="121">
        <v>322</v>
      </c>
      <c r="BD2014" s="121">
        <v>90</v>
      </c>
      <c r="BE2014" s="121">
        <v>512</v>
      </c>
      <c r="BF2014" s="121">
        <v>0</v>
      </c>
      <c r="BG2014" s="121">
        <v>512</v>
      </c>
      <c r="BH2014" s="121">
        <v>105</v>
      </c>
      <c r="BI2014" s="121">
        <v>0</v>
      </c>
      <c r="BJ2014" s="121">
        <v>0</v>
      </c>
      <c r="BK2014" s="121">
        <v>242</v>
      </c>
      <c r="BL2014" s="121">
        <v>270</v>
      </c>
      <c r="BM2014" s="121">
        <v>0</v>
      </c>
      <c r="BN2014" s="121">
        <v>320</v>
      </c>
      <c r="BP2014" s="121">
        <v>512</v>
      </c>
      <c r="BR2014" s="121">
        <v>305</v>
      </c>
      <c r="BS2014" s="121">
        <v>98</v>
      </c>
      <c r="BT2014" s="121">
        <v>15</v>
      </c>
      <c r="BU2014" s="121">
        <v>38</v>
      </c>
      <c r="BV2014" s="121">
        <v>36</v>
      </c>
      <c r="BX2014" s="121">
        <v>20</v>
      </c>
      <c r="BY2014" s="121">
        <v>105</v>
      </c>
      <c r="CA2014" s="121">
        <v>97</v>
      </c>
      <c r="CB2014" s="121">
        <v>251</v>
      </c>
      <c r="CC2014" s="121">
        <v>164</v>
      </c>
      <c r="CF2014" s="121">
        <v>3</v>
      </c>
      <c r="CH2014" s="121">
        <v>187</v>
      </c>
      <c r="CI2014" s="121">
        <v>15</v>
      </c>
      <c r="CJ2014" s="121">
        <v>322</v>
      </c>
      <c r="CK2014" s="121">
        <v>90</v>
      </c>
      <c r="CL2014" s="121">
        <v>512</v>
      </c>
      <c r="CM2014" s="121">
        <v>0</v>
      </c>
      <c r="CN2014" s="121">
        <v>512</v>
      </c>
      <c r="CO2014" s="121">
        <v>105</v>
      </c>
      <c r="CP2014" s="121">
        <v>0</v>
      </c>
      <c r="CQ2014" s="121">
        <v>0</v>
      </c>
      <c r="CR2014" s="121">
        <v>242</v>
      </c>
      <c r="CS2014" s="121">
        <v>270</v>
      </c>
      <c r="CT2014" s="121">
        <v>0</v>
      </c>
      <c r="CU2014" s="121">
        <v>320</v>
      </c>
      <c r="CY2014" s="121" t="s">
        <v>168</v>
      </c>
      <c r="CZ2014" s="125">
        <v>744.3333333333334</v>
      </c>
      <c r="DA2014" s="125">
        <v>369.1111111111111</v>
      </c>
      <c r="DB2014" s="125">
        <v>209.55555555555554</v>
      </c>
      <c r="DC2014" s="125">
        <v>195.77777777777777</v>
      </c>
      <c r="DD2014" s="126">
        <v>623.8888888888889</v>
      </c>
      <c r="DE2014" s="125">
        <v>19.22222222222222</v>
      </c>
      <c r="DF2014" s="125">
        <v>100.44444444444444</v>
      </c>
    </row>
    <row r="2015" spans="1:110" s="121" customFormat="1" ht="15">
      <c r="A2015" s="121">
        <v>60</v>
      </c>
      <c r="B2015" s="129">
        <v>176</v>
      </c>
      <c r="C2015" s="121">
        <v>0</v>
      </c>
      <c r="D2015" s="121">
        <v>40</v>
      </c>
      <c r="E2015" s="121">
        <v>35</v>
      </c>
      <c r="F2015" s="121">
        <v>8</v>
      </c>
      <c r="G2015" s="121">
        <v>31</v>
      </c>
      <c r="H2015" s="121">
        <v>20</v>
      </c>
      <c r="I2015" s="121">
        <v>730</v>
      </c>
      <c r="J2015" s="121">
        <v>14</v>
      </c>
      <c r="K2015" s="121">
        <v>512</v>
      </c>
      <c r="L2015" s="121">
        <v>0</v>
      </c>
      <c r="M2015" s="121">
        <v>164</v>
      </c>
      <c r="N2015" s="121">
        <v>534</v>
      </c>
      <c r="O2015" s="121">
        <v>180</v>
      </c>
      <c r="P2015" s="121">
        <v>0</v>
      </c>
      <c r="Q2015" s="121">
        <v>0</v>
      </c>
      <c r="R2015" s="121">
        <v>28</v>
      </c>
      <c r="S2015" s="121">
        <v>8</v>
      </c>
      <c r="T2015" s="121">
        <v>175</v>
      </c>
      <c r="U2015" s="121">
        <v>75</v>
      </c>
      <c r="V2015" s="121">
        <v>675</v>
      </c>
      <c r="W2015" s="121">
        <v>429</v>
      </c>
      <c r="X2015" s="121">
        <v>878</v>
      </c>
      <c r="Y2015" s="121">
        <v>0</v>
      </c>
      <c r="Z2015" s="121">
        <v>878</v>
      </c>
      <c r="AA2015" s="121">
        <v>512</v>
      </c>
      <c r="AB2015" s="121">
        <v>0</v>
      </c>
      <c r="AC2015" s="121">
        <v>0</v>
      </c>
      <c r="AD2015" s="121">
        <v>878</v>
      </c>
      <c r="AF2015" s="121">
        <v>0</v>
      </c>
      <c r="AG2015" s="121">
        <v>300</v>
      </c>
      <c r="AI2015" s="121">
        <v>878</v>
      </c>
      <c r="AK2015" s="121">
        <v>40</v>
      </c>
      <c r="AL2015" s="121">
        <v>35</v>
      </c>
      <c r="AM2015" s="121">
        <v>8</v>
      </c>
      <c r="AN2015" s="121">
        <v>31</v>
      </c>
      <c r="AO2015" s="121">
        <v>20</v>
      </c>
      <c r="AP2015" s="121">
        <v>730</v>
      </c>
      <c r="AQ2015" s="121">
        <v>14</v>
      </c>
      <c r="AR2015" s="121">
        <v>512</v>
      </c>
      <c r="AT2015" s="121">
        <v>164</v>
      </c>
      <c r="AU2015" s="121">
        <v>534</v>
      </c>
      <c r="AV2015" s="121">
        <v>180</v>
      </c>
      <c r="AY2015" s="121">
        <v>28</v>
      </c>
      <c r="AZ2015" s="121">
        <v>8</v>
      </c>
      <c r="BA2015" s="121">
        <v>175</v>
      </c>
      <c r="BB2015" s="121">
        <v>75</v>
      </c>
      <c r="BC2015" s="121">
        <v>675</v>
      </c>
      <c r="BD2015" s="121">
        <v>429</v>
      </c>
      <c r="BE2015" s="121">
        <v>878</v>
      </c>
      <c r="BF2015" s="121">
        <v>0</v>
      </c>
      <c r="BG2015" s="121">
        <v>878</v>
      </c>
      <c r="BH2015" s="121">
        <v>512</v>
      </c>
      <c r="BI2015" s="121">
        <v>0</v>
      </c>
      <c r="BJ2015" s="121">
        <v>0</v>
      </c>
      <c r="BK2015" s="121">
        <v>878</v>
      </c>
      <c r="BM2015" s="121">
        <v>0</v>
      </c>
      <c r="BN2015" s="121">
        <v>300</v>
      </c>
      <c r="BP2015" s="121">
        <v>899</v>
      </c>
      <c r="BR2015" s="121">
        <v>40</v>
      </c>
      <c r="BS2015" s="121">
        <v>35</v>
      </c>
      <c r="BT2015" s="121">
        <v>10</v>
      </c>
      <c r="BU2015" s="121">
        <v>31</v>
      </c>
      <c r="BV2015" s="121">
        <v>20</v>
      </c>
      <c r="BW2015" s="121">
        <v>750</v>
      </c>
      <c r="BX2015" s="121">
        <v>13</v>
      </c>
      <c r="BY2015" s="121">
        <v>523</v>
      </c>
      <c r="CA2015" s="121">
        <v>164</v>
      </c>
      <c r="CB2015" s="121">
        <v>546</v>
      </c>
      <c r="CC2015" s="121">
        <v>189</v>
      </c>
      <c r="CF2015" s="121">
        <v>30</v>
      </c>
      <c r="CG2015" s="121">
        <v>9</v>
      </c>
      <c r="CH2015" s="121">
        <v>190</v>
      </c>
      <c r="CI2015" s="121">
        <v>81</v>
      </c>
      <c r="CJ2015" s="121">
        <v>679</v>
      </c>
      <c r="CK2015" s="121">
        <v>433</v>
      </c>
      <c r="CL2015" s="121">
        <v>878</v>
      </c>
      <c r="CM2015" s="121">
        <v>21</v>
      </c>
      <c r="CN2015" s="121">
        <v>899</v>
      </c>
      <c r="CO2015" s="121">
        <v>523</v>
      </c>
      <c r="CP2015" s="121">
        <v>0</v>
      </c>
      <c r="CQ2015" s="121">
        <v>0</v>
      </c>
      <c r="CR2015" s="121">
        <v>899</v>
      </c>
      <c r="CT2015" s="121">
        <v>0</v>
      </c>
      <c r="CU2015" s="121">
        <v>310</v>
      </c>
      <c r="CY2015" s="121" t="s">
        <v>172</v>
      </c>
      <c r="CZ2015" s="125">
        <v>70.22222222222223</v>
      </c>
      <c r="DA2015" s="125">
        <v>154.33333333333334</v>
      </c>
      <c r="DB2015" s="125">
        <v>52.666666666666664</v>
      </c>
      <c r="DC2015" s="125">
        <v>0.1111111111111111</v>
      </c>
      <c r="DD2015" s="126">
        <v>151.11111111111111</v>
      </c>
      <c r="DE2015" s="125">
        <v>10.444444444444445</v>
      </c>
      <c r="DF2015" s="125">
        <v>37.55555555555556</v>
      </c>
    </row>
    <row r="2016" spans="1:110" s="121" customFormat="1" ht="15">
      <c r="A2016" s="121">
        <v>61</v>
      </c>
      <c r="B2016" s="129">
        <v>293</v>
      </c>
      <c r="C2016" s="121">
        <v>0</v>
      </c>
      <c r="D2016" s="121">
        <v>150</v>
      </c>
      <c r="E2016" s="121">
        <v>25</v>
      </c>
      <c r="F2016" s="121">
        <v>3</v>
      </c>
      <c r="G2016" s="121">
        <v>6</v>
      </c>
      <c r="H2016" s="121">
        <v>4</v>
      </c>
      <c r="I2016" s="121">
        <v>0</v>
      </c>
      <c r="J2016" s="121">
        <v>210</v>
      </c>
      <c r="K2016" s="121">
        <v>242</v>
      </c>
      <c r="L2016" s="121">
        <v>0</v>
      </c>
      <c r="M2016" s="121">
        <v>0</v>
      </c>
      <c r="N2016" s="121">
        <v>278</v>
      </c>
      <c r="O2016" s="121">
        <v>120</v>
      </c>
      <c r="P2016" s="121">
        <v>0</v>
      </c>
      <c r="Q2016" s="121">
        <v>0</v>
      </c>
      <c r="R2016" s="121">
        <v>3</v>
      </c>
      <c r="T2016" s="121">
        <v>35</v>
      </c>
      <c r="U2016" s="121">
        <v>35</v>
      </c>
      <c r="V2016" s="121">
        <v>360</v>
      </c>
      <c r="W2016" s="121">
        <v>207</v>
      </c>
      <c r="X2016" s="121">
        <v>398</v>
      </c>
      <c r="Y2016" s="121">
        <v>0</v>
      </c>
      <c r="Z2016" s="121">
        <v>318</v>
      </c>
      <c r="AA2016" s="121">
        <v>175</v>
      </c>
      <c r="AB2016" s="121">
        <v>80</v>
      </c>
      <c r="AC2016" s="121">
        <v>67</v>
      </c>
      <c r="AD2016" s="121">
        <v>273</v>
      </c>
      <c r="AE2016" s="121">
        <v>125</v>
      </c>
      <c r="AF2016" s="121">
        <v>0</v>
      </c>
      <c r="AG2016" s="121">
        <v>280</v>
      </c>
      <c r="AI2016" s="121">
        <v>481</v>
      </c>
      <c r="AK2016" s="121">
        <v>210</v>
      </c>
      <c r="AL2016" s="121">
        <v>28</v>
      </c>
      <c r="AM2016" s="121">
        <v>3</v>
      </c>
      <c r="AN2016" s="121">
        <v>6</v>
      </c>
      <c r="AO2016" s="121">
        <v>4</v>
      </c>
      <c r="AQ2016" s="121">
        <v>230</v>
      </c>
      <c r="AR2016" s="121">
        <v>290</v>
      </c>
      <c r="AU2016" s="121">
        <v>336</v>
      </c>
      <c r="AV2016" s="121">
        <v>145</v>
      </c>
      <c r="AY2016" s="121">
        <v>3</v>
      </c>
      <c r="BA2016" s="121">
        <v>43</v>
      </c>
      <c r="BB2016" s="121">
        <v>43</v>
      </c>
      <c r="BC2016" s="121">
        <v>435</v>
      </c>
      <c r="BD2016" s="121">
        <v>247</v>
      </c>
      <c r="BE2016" s="121">
        <v>481</v>
      </c>
      <c r="BF2016" s="121">
        <v>0</v>
      </c>
      <c r="BG2016" s="121">
        <v>390</v>
      </c>
      <c r="BH2016" s="121">
        <v>226</v>
      </c>
      <c r="BI2016" s="121">
        <v>91</v>
      </c>
      <c r="BJ2016" s="121">
        <v>64</v>
      </c>
      <c r="BK2016" s="121">
        <v>308</v>
      </c>
      <c r="BL2016" s="121">
        <v>173</v>
      </c>
      <c r="BM2016" s="121">
        <v>0</v>
      </c>
      <c r="BN2016" s="121">
        <v>240</v>
      </c>
      <c r="BP2016" s="121">
        <v>589</v>
      </c>
      <c r="BR2016" s="121">
        <v>225</v>
      </c>
      <c r="BS2016" s="121">
        <v>36</v>
      </c>
      <c r="BT2016" s="121">
        <v>3</v>
      </c>
      <c r="BU2016" s="121">
        <v>6</v>
      </c>
      <c r="BV2016" s="121">
        <v>4</v>
      </c>
      <c r="BX2016" s="121">
        <v>315</v>
      </c>
      <c r="BY2016" s="121">
        <v>355</v>
      </c>
      <c r="CB2016" s="121">
        <v>404</v>
      </c>
      <c r="CC2016" s="121">
        <v>185</v>
      </c>
      <c r="CF2016" s="121">
        <v>3</v>
      </c>
      <c r="CH2016" s="121">
        <v>58</v>
      </c>
      <c r="CI2016" s="121">
        <v>58</v>
      </c>
      <c r="CJ2016" s="121">
        <v>528</v>
      </c>
      <c r="CK2016" s="121">
        <v>297</v>
      </c>
      <c r="CL2016" s="121">
        <v>589</v>
      </c>
      <c r="CM2016" s="121">
        <v>0</v>
      </c>
      <c r="CN2016" s="121">
        <v>483</v>
      </c>
      <c r="CO2016" s="121">
        <v>280</v>
      </c>
      <c r="CP2016" s="121">
        <v>106</v>
      </c>
      <c r="CQ2016" s="121">
        <v>75</v>
      </c>
      <c r="CR2016" s="121">
        <v>399</v>
      </c>
      <c r="CS2016" s="121">
        <v>190</v>
      </c>
      <c r="CT2016" s="121">
        <v>0</v>
      </c>
      <c r="CU2016" s="121">
        <v>270</v>
      </c>
      <c r="CY2016" s="121" t="s">
        <v>168</v>
      </c>
      <c r="CZ2016" s="125">
        <v>58.32611111111113</v>
      </c>
      <c r="DA2016" s="125">
        <v>56.22222222222222</v>
      </c>
      <c r="DB2016" s="125">
        <v>41.888888888888886</v>
      </c>
      <c r="DC2016" s="125">
        <v>0</v>
      </c>
      <c r="DD2016" s="126">
        <v>116.88888888888889</v>
      </c>
      <c r="DE2016" s="125">
        <v>2.6666666666666665</v>
      </c>
      <c r="DF2016" s="125">
        <v>9.666666666666666</v>
      </c>
    </row>
    <row r="2017" spans="1:110" s="121" customFormat="1" ht="15">
      <c r="A2017" s="121">
        <v>62</v>
      </c>
      <c r="B2017" s="129">
        <v>319</v>
      </c>
      <c r="C2017" s="121">
        <v>20</v>
      </c>
      <c r="D2017" s="121">
        <v>250</v>
      </c>
      <c r="E2017" s="121">
        <v>32</v>
      </c>
      <c r="F2017" s="121">
        <v>6</v>
      </c>
      <c r="G2017" s="121">
        <v>15</v>
      </c>
      <c r="H2017" s="121">
        <v>255</v>
      </c>
      <c r="I2017" s="121">
        <v>315</v>
      </c>
      <c r="J2017" s="121">
        <v>60</v>
      </c>
      <c r="K2017" s="121">
        <v>494</v>
      </c>
      <c r="L2017" s="121">
        <v>0</v>
      </c>
      <c r="M2017" s="121">
        <v>120</v>
      </c>
      <c r="N2017" s="121">
        <v>548</v>
      </c>
      <c r="O2017" s="121">
        <v>285</v>
      </c>
      <c r="P2017" s="121">
        <v>0</v>
      </c>
      <c r="Q2017" s="121">
        <v>0</v>
      </c>
      <c r="R2017" s="121">
        <v>15</v>
      </c>
      <c r="S2017" s="121">
        <v>5</v>
      </c>
      <c r="T2017" s="121">
        <v>20</v>
      </c>
      <c r="U2017" s="121">
        <v>10</v>
      </c>
      <c r="V2017" s="121">
        <v>918</v>
      </c>
      <c r="W2017" s="121">
        <v>479</v>
      </c>
      <c r="X2017" s="121">
        <v>953</v>
      </c>
      <c r="Y2017" s="121">
        <v>0</v>
      </c>
      <c r="Z2017" s="121">
        <v>750</v>
      </c>
      <c r="AA2017" s="121">
        <v>310</v>
      </c>
      <c r="AB2017" s="121">
        <v>203</v>
      </c>
      <c r="AC2017" s="121">
        <v>184</v>
      </c>
      <c r="AD2017" s="121">
        <v>450</v>
      </c>
      <c r="AE2017" s="121">
        <v>220</v>
      </c>
      <c r="AF2017" s="121">
        <v>283</v>
      </c>
      <c r="AG2017" s="121">
        <v>300</v>
      </c>
      <c r="AI2017" s="121">
        <v>1005</v>
      </c>
      <c r="AJ2017" s="121">
        <v>21</v>
      </c>
      <c r="AK2017" s="121">
        <v>337</v>
      </c>
      <c r="AL2017" s="121">
        <v>32</v>
      </c>
      <c r="AM2017" s="121">
        <v>6</v>
      </c>
      <c r="AN2017" s="121">
        <v>19</v>
      </c>
      <c r="AO2017" s="121">
        <v>327</v>
      </c>
      <c r="AP2017" s="121">
        <v>70</v>
      </c>
      <c r="AQ2017" s="121">
        <v>193</v>
      </c>
      <c r="AR2017" s="121">
        <v>522</v>
      </c>
      <c r="AT2017" s="121">
        <v>120</v>
      </c>
      <c r="AU2017" s="121">
        <v>572</v>
      </c>
      <c r="AV2017" s="121">
        <v>313</v>
      </c>
      <c r="AY2017" s="121">
        <v>15</v>
      </c>
      <c r="AZ2017" s="121">
        <v>5</v>
      </c>
      <c r="BA2017" s="121">
        <v>20</v>
      </c>
      <c r="BB2017" s="121">
        <v>10</v>
      </c>
      <c r="BC2017" s="121">
        <v>970</v>
      </c>
      <c r="BD2017" s="121">
        <v>507</v>
      </c>
      <c r="BE2017" s="121">
        <v>953</v>
      </c>
      <c r="BF2017" s="121">
        <v>52</v>
      </c>
      <c r="BG2017" s="121">
        <v>750</v>
      </c>
      <c r="BH2017" s="121">
        <v>310</v>
      </c>
      <c r="BI2017" s="121">
        <v>255</v>
      </c>
      <c r="BJ2017" s="121">
        <v>212</v>
      </c>
      <c r="BK2017" s="121">
        <v>450</v>
      </c>
      <c r="BL2017" s="121">
        <v>220</v>
      </c>
      <c r="BM2017" s="121">
        <v>335</v>
      </c>
      <c r="BN2017" s="121">
        <v>300</v>
      </c>
      <c r="BP2017" s="121">
        <v>1146</v>
      </c>
      <c r="BQ2017" s="121">
        <v>24</v>
      </c>
      <c r="BR2017" s="121">
        <v>342</v>
      </c>
      <c r="BS2017" s="121">
        <v>32</v>
      </c>
      <c r="BT2017" s="121">
        <v>6</v>
      </c>
      <c r="BU2017" s="121">
        <v>19</v>
      </c>
      <c r="BV2017" s="121">
        <v>293</v>
      </c>
      <c r="BW2017" s="121">
        <v>337</v>
      </c>
      <c r="BX2017" s="121">
        <v>93</v>
      </c>
      <c r="BY2017" s="121">
        <v>594</v>
      </c>
      <c r="CA2017" s="121">
        <v>122</v>
      </c>
      <c r="CB2017" s="121">
        <v>680</v>
      </c>
      <c r="CC2017" s="121">
        <v>344</v>
      </c>
      <c r="CF2017" s="121">
        <v>15</v>
      </c>
      <c r="CG2017" s="121">
        <v>5</v>
      </c>
      <c r="CH2017" s="121">
        <v>20</v>
      </c>
      <c r="CI2017" s="121">
        <v>10</v>
      </c>
      <c r="CJ2017" s="121">
        <v>1111</v>
      </c>
      <c r="CK2017" s="121">
        <v>579</v>
      </c>
      <c r="CL2017" s="121">
        <v>953</v>
      </c>
      <c r="CM2017" s="121">
        <v>193</v>
      </c>
      <c r="CN2017" s="121">
        <v>750</v>
      </c>
      <c r="CO2017" s="121">
        <v>310</v>
      </c>
      <c r="CP2017" s="121">
        <v>396</v>
      </c>
      <c r="CQ2017" s="121">
        <v>284</v>
      </c>
      <c r="CR2017" s="121">
        <v>450</v>
      </c>
      <c r="CS2017" s="121">
        <v>220</v>
      </c>
      <c r="CT2017" s="121">
        <v>476</v>
      </c>
      <c r="CU2017" s="121">
        <v>300</v>
      </c>
      <c r="CX2017" s="121" t="s">
        <v>146</v>
      </c>
      <c r="CY2017" s="121" t="s">
        <v>173</v>
      </c>
      <c r="CZ2017" s="125">
        <v>1483</v>
      </c>
      <c r="DA2017" s="125">
        <v>856.8888888888889</v>
      </c>
      <c r="DB2017" s="125">
        <v>244.88888888888889</v>
      </c>
      <c r="DC2017" s="125">
        <v>374.44444444444446</v>
      </c>
      <c r="DD2017" s="126">
        <v>890.7777777777778</v>
      </c>
      <c r="DE2017" s="125">
        <v>54.22222222222222</v>
      </c>
      <c r="DF2017" s="125">
        <v>237.66666666666666</v>
      </c>
    </row>
    <row r="2018" spans="1:110" s="121" customFormat="1" ht="15">
      <c r="A2018" s="121">
        <v>63</v>
      </c>
      <c r="B2018" s="121">
        <v>266</v>
      </c>
      <c r="C2018" s="121">
        <v>120</v>
      </c>
      <c r="D2018" s="121">
        <v>0</v>
      </c>
      <c r="E2018" s="121">
        <v>90</v>
      </c>
      <c r="F2018" s="121">
        <v>30</v>
      </c>
      <c r="G2018" s="121">
        <v>60</v>
      </c>
      <c r="H2018" s="121">
        <v>50</v>
      </c>
      <c r="I2018" s="121">
        <v>50</v>
      </c>
      <c r="J2018" s="121">
        <v>320</v>
      </c>
      <c r="K2018" s="121">
        <v>580</v>
      </c>
      <c r="L2018" s="121">
        <v>0</v>
      </c>
      <c r="M2018" s="121">
        <v>450</v>
      </c>
      <c r="N2018" s="121">
        <v>150</v>
      </c>
      <c r="O2018" s="121">
        <v>120</v>
      </c>
      <c r="P2018" s="121">
        <v>0</v>
      </c>
      <c r="Q2018" s="121">
        <v>0</v>
      </c>
      <c r="R2018" s="121">
        <v>30</v>
      </c>
      <c r="S2018" s="121">
        <v>10</v>
      </c>
      <c r="T2018" s="121">
        <v>310</v>
      </c>
      <c r="U2018" s="121">
        <v>240</v>
      </c>
      <c r="V2018" s="121">
        <v>380</v>
      </c>
      <c r="W2018" s="121">
        <v>330</v>
      </c>
      <c r="X2018" s="121">
        <v>720</v>
      </c>
      <c r="Y2018" s="121">
        <v>0</v>
      </c>
      <c r="Z2018" s="121">
        <v>720</v>
      </c>
      <c r="AA2018" s="121">
        <v>580</v>
      </c>
      <c r="AB2018" s="121">
        <v>0</v>
      </c>
      <c r="AC2018" s="121">
        <v>0</v>
      </c>
      <c r="AD2018" s="121">
        <v>520</v>
      </c>
      <c r="AE2018" s="121">
        <v>120</v>
      </c>
      <c r="AF2018" s="121">
        <v>80</v>
      </c>
      <c r="AG2018" s="121">
        <v>290</v>
      </c>
      <c r="AI2018" s="121">
        <v>780</v>
      </c>
      <c r="AJ2018" s="121">
        <v>120</v>
      </c>
      <c r="AL2018" s="121">
        <v>100</v>
      </c>
      <c r="AM2018" s="121">
        <v>40</v>
      </c>
      <c r="AN2018" s="121">
        <v>70</v>
      </c>
      <c r="AO2018" s="121">
        <v>60</v>
      </c>
      <c r="AP2018" s="121">
        <v>65</v>
      </c>
      <c r="AQ2018" s="121">
        <v>325</v>
      </c>
      <c r="AR2018" s="121">
        <v>615</v>
      </c>
      <c r="AT2018" s="121">
        <v>500</v>
      </c>
      <c r="AU2018" s="121">
        <v>154</v>
      </c>
      <c r="AV2018" s="121">
        <v>126</v>
      </c>
      <c r="AY2018" s="121">
        <v>35</v>
      </c>
      <c r="AZ2018" s="121">
        <v>15</v>
      </c>
      <c r="BA2018" s="121">
        <v>325</v>
      </c>
      <c r="BB2018" s="121">
        <v>245</v>
      </c>
      <c r="BC2018" s="121">
        <v>420</v>
      </c>
      <c r="BD2018" s="121">
        <v>355</v>
      </c>
      <c r="BE2018" s="121">
        <v>78</v>
      </c>
      <c r="BF2018" s="121">
        <v>702</v>
      </c>
      <c r="BG2018" s="121">
        <v>780</v>
      </c>
      <c r="BH2018" s="121">
        <v>615</v>
      </c>
      <c r="BI2018" s="121">
        <v>0</v>
      </c>
      <c r="BJ2018" s="121">
        <v>0</v>
      </c>
      <c r="BK2018" s="121">
        <v>560</v>
      </c>
      <c r="BL2018" s="121">
        <v>130</v>
      </c>
      <c r="BM2018" s="121">
        <v>90</v>
      </c>
      <c r="BN2018" s="121">
        <v>290</v>
      </c>
      <c r="BP2018" s="121">
        <v>860</v>
      </c>
      <c r="BQ2018" s="121">
        <v>140</v>
      </c>
      <c r="BS2018" s="121">
        <v>105</v>
      </c>
      <c r="BT2018" s="121">
        <v>55</v>
      </c>
      <c r="BU2018" s="121">
        <v>80</v>
      </c>
      <c r="BV2018" s="121">
        <v>70</v>
      </c>
      <c r="BW2018" s="121">
        <v>70</v>
      </c>
      <c r="BX2018" s="121">
        <v>340</v>
      </c>
      <c r="BY2018" s="121">
        <v>630</v>
      </c>
      <c r="CA2018" s="121">
        <v>570</v>
      </c>
      <c r="CB2018" s="121">
        <v>259</v>
      </c>
      <c r="CC2018" s="121">
        <v>31</v>
      </c>
      <c r="CF2018" s="121">
        <v>48</v>
      </c>
      <c r="CG2018" s="121">
        <v>26</v>
      </c>
      <c r="CH2018" s="121">
        <v>332</v>
      </c>
      <c r="CI2018" s="121">
        <v>254</v>
      </c>
      <c r="CJ2018" s="121">
        <v>480</v>
      </c>
      <c r="CK2018" s="121">
        <v>350</v>
      </c>
      <c r="CL2018" s="121">
        <v>860</v>
      </c>
      <c r="CM2018" s="121">
        <v>0</v>
      </c>
      <c r="CN2018" s="121">
        <v>860</v>
      </c>
      <c r="CO2018" s="121">
        <v>630</v>
      </c>
      <c r="CP2018" s="121">
        <v>0</v>
      </c>
      <c r="CQ2018" s="121">
        <v>0</v>
      </c>
      <c r="CR2018" s="121">
        <v>580</v>
      </c>
      <c r="CS2018" s="121">
        <v>150</v>
      </c>
      <c r="CT2018" s="121">
        <v>130</v>
      </c>
      <c r="CU2018" s="121">
        <v>300</v>
      </c>
      <c r="CY2018" s="121" t="s">
        <v>174</v>
      </c>
      <c r="CZ2018" s="125">
        <v>75.77777777777777</v>
      </c>
      <c r="DA2018" s="125">
        <v>168.22222222222223</v>
      </c>
      <c r="DB2018" s="125">
        <v>224.22222222222223</v>
      </c>
      <c r="DC2018" s="125" t="e">
        <v>#DIV/0!</v>
      </c>
      <c r="DD2018" s="126">
        <v>186.6</v>
      </c>
      <c r="DE2018" s="125">
        <v>1.2222222222222223</v>
      </c>
      <c r="DF2018" s="125">
        <v>8.333333333333334</v>
      </c>
    </row>
    <row r="2019" spans="2:110" s="121" customFormat="1" ht="15">
      <c r="B2019" s="124">
        <f>AVERAGE(B2010:B2018)</f>
        <v>215.44444444444446</v>
      </c>
      <c r="C2019" s="124">
        <f aca="true" t="shared" si="22" ref="C2019:BN2019">AVERAGE(C2010:C2018)</f>
        <v>22.22222222222222</v>
      </c>
      <c r="D2019" s="124">
        <f t="shared" si="22"/>
        <v>119.66666666666667</v>
      </c>
      <c r="E2019" s="124">
        <f t="shared" si="22"/>
        <v>54.333333333333336</v>
      </c>
      <c r="F2019" s="124">
        <f t="shared" si="22"/>
        <v>12.11111111111111</v>
      </c>
      <c r="G2019" s="124">
        <f t="shared" si="22"/>
        <v>35.888888888888886</v>
      </c>
      <c r="H2019" s="124">
        <f t="shared" si="22"/>
        <v>118.22222222222223</v>
      </c>
      <c r="I2019" s="124">
        <f t="shared" si="22"/>
        <v>628.75</v>
      </c>
      <c r="J2019" s="124">
        <f t="shared" si="22"/>
        <v>85.77777777777777</v>
      </c>
      <c r="K2019" s="124">
        <f t="shared" si="22"/>
        <v>701.2222222222222</v>
      </c>
      <c r="L2019" s="124">
        <f t="shared" si="22"/>
        <v>0</v>
      </c>
      <c r="M2019" s="124">
        <f t="shared" si="22"/>
        <v>181.66666666666666</v>
      </c>
      <c r="N2019" s="124">
        <f t="shared" si="22"/>
        <v>588.6666666666666</v>
      </c>
      <c r="O2019" s="124">
        <f t="shared" si="22"/>
        <v>236.77777777777777</v>
      </c>
      <c r="P2019" s="124">
        <f t="shared" si="22"/>
        <v>0.2222222222222222</v>
      </c>
      <c r="Q2019" s="124">
        <f t="shared" si="22"/>
        <v>0</v>
      </c>
      <c r="R2019" s="124">
        <f t="shared" si="22"/>
        <v>14.777777777777779</v>
      </c>
      <c r="S2019" s="124">
        <f t="shared" si="22"/>
        <v>9.666666666666666</v>
      </c>
      <c r="T2019" s="124">
        <f t="shared" si="22"/>
        <v>499.6666666666667</v>
      </c>
      <c r="U2019" s="124">
        <f t="shared" si="22"/>
        <v>369.77777777777777</v>
      </c>
      <c r="V2019" s="124">
        <f t="shared" si="22"/>
        <v>492.44444444444446</v>
      </c>
      <c r="W2019" s="124">
        <f t="shared" si="22"/>
        <v>325</v>
      </c>
      <c r="X2019" s="124">
        <f t="shared" si="22"/>
        <v>1007.1111111111111</v>
      </c>
      <c r="Y2019" s="124">
        <f t="shared" si="22"/>
        <v>0</v>
      </c>
      <c r="Z2019" s="124">
        <f t="shared" si="22"/>
        <v>874.5555555555555</v>
      </c>
      <c r="AA2019" s="124">
        <f t="shared" si="22"/>
        <v>599.8888888888889</v>
      </c>
      <c r="AB2019" s="124">
        <f t="shared" si="22"/>
        <v>132.55555555555554</v>
      </c>
      <c r="AC2019" s="124">
        <f t="shared" si="22"/>
        <v>101.33333333333333</v>
      </c>
      <c r="AD2019" s="124">
        <f t="shared" si="22"/>
        <v>852.1111111111111</v>
      </c>
      <c r="AE2019" s="124">
        <f t="shared" si="22"/>
        <v>167.4</v>
      </c>
      <c r="AF2019" s="124">
        <f t="shared" si="22"/>
        <v>62</v>
      </c>
      <c r="AG2019" s="124">
        <f t="shared" si="22"/>
        <v>295.55555555555554</v>
      </c>
      <c r="AH2019" s="124" t="e">
        <f t="shared" si="22"/>
        <v>#DIV/0!</v>
      </c>
      <c r="AI2019" s="124">
        <f t="shared" si="22"/>
        <v>1067.2222222222222</v>
      </c>
      <c r="AJ2019" s="124">
        <f t="shared" si="22"/>
        <v>63.666666666666664</v>
      </c>
      <c r="AK2019" s="124">
        <f t="shared" si="22"/>
        <v>164.25</v>
      </c>
      <c r="AL2019" s="124">
        <f t="shared" si="22"/>
        <v>56.888888888888886</v>
      </c>
      <c r="AM2019" s="124">
        <f t="shared" si="22"/>
        <v>13.222222222222221</v>
      </c>
      <c r="AN2019" s="124">
        <f t="shared" si="22"/>
        <v>39.888888888888886</v>
      </c>
      <c r="AO2019" s="124">
        <f t="shared" si="22"/>
        <v>139.44444444444446</v>
      </c>
      <c r="AP2019" s="124">
        <f t="shared" si="22"/>
        <v>815</v>
      </c>
      <c r="AQ2019" s="124">
        <f t="shared" si="22"/>
        <v>107.22222222222223</v>
      </c>
      <c r="AR2019" s="124">
        <f t="shared" si="22"/>
        <v>740.7777777777778</v>
      </c>
      <c r="AS2019" s="124" t="e">
        <f t="shared" si="22"/>
        <v>#DIV/0!</v>
      </c>
      <c r="AT2019" s="124">
        <f t="shared" si="22"/>
        <v>251</v>
      </c>
      <c r="AU2019" s="124">
        <f t="shared" si="22"/>
        <v>611.3333333333334</v>
      </c>
      <c r="AV2019" s="124">
        <f t="shared" si="22"/>
        <v>260.6666666666667</v>
      </c>
      <c r="AW2019" s="124">
        <f t="shared" si="22"/>
        <v>2</v>
      </c>
      <c r="AX2019" s="124" t="e">
        <f t="shared" si="22"/>
        <v>#DIV/0!</v>
      </c>
      <c r="AY2019" s="124">
        <f t="shared" si="22"/>
        <v>16.22222222222222</v>
      </c>
      <c r="AZ2019" s="124">
        <f t="shared" si="22"/>
        <v>10.5</v>
      </c>
      <c r="BA2019" s="124">
        <f t="shared" si="22"/>
        <v>517.3333333333334</v>
      </c>
      <c r="BB2019" s="124">
        <f t="shared" si="22"/>
        <v>387</v>
      </c>
      <c r="BC2019" s="124">
        <f t="shared" si="22"/>
        <v>533.4444444444445</v>
      </c>
      <c r="BD2019" s="124">
        <f t="shared" si="22"/>
        <v>346.77777777777777</v>
      </c>
      <c r="BE2019" s="124">
        <f t="shared" si="22"/>
        <v>983.4444444444445</v>
      </c>
      <c r="BF2019" s="124">
        <f t="shared" si="22"/>
        <v>83.77777777777777</v>
      </c>
      <c r="BG2019" s="124">
        <f t="shared" si="22"/>
        <v>916.1111111111111</v>
      </c>
      <c r="BH2019" s="124">
        <f t="shared" si="22"/>
        <v>623.8888888888889</v>
      </c>
      <c r="BI2019" s="124">
        <f t="shared" si="22"/>
        <v>151.11111111111111</v>
      </c>
      <c r="BJ2019" s="124">
        <f t="shared" si="22"/>
        <v>116.88888888888889</v>
      </c>
      <c r="BK2019" s="124">
        <f t="shared" si="22"/>
        <v>890.7777777777778</v>
      </c>
      <c r="BL2019" s="124">
        <f t="shared" si="22"/>
        <v>186.6</v>
      </c>
      <c r="BM2019" s="124">
        <f t="shared" si="22"/>
        <v>72.77777777777777</v>
      </c>
      <c r="BN2019" s="124">
        <f t="shared" si="22"/>
        <v>292.22222222222223</v>
      </c>
      <c r="BO2019" s="124" t="e">
        <f aca="true" t="shared" si="23" ref="BO2019:CU2019">AVERAGE(BO2010:BO2018)</f>
        <v>#DIV/0!</v>
      </c>
      <c r="BP2019" s="124">
        <f t="shared" si="23"/>
        <v>1118.4444444444443</v>
      </c>
      <c r="BQ2019" s="124">
        <f t="shared" si="23"/>
        <v>73</v>
      </c>
      <c r="BR2019" s="124">
        <f t="shared" si="23"/>
        <v>173</v>
      </c>
      <c r="BS2019" s="124">
        <f t="shared" si="23"/>
        <v>59.44444444444444</v>
      </c>
      <c r="BT2019" s="124">
        <f t="shared" si="23"/>
        <v>15.11111111111111</v>
      </c>
      <c r="BU2019" s="124">
        <f t="shared" si="23"/>
        <v>39</v>
      </c>
      <c r="BV2019" s="124">
        <f t="shared" si="23"/>
        <v>139.77777777777777</v>
      </c>
      <c r="BW2019" s="124">
        <f t="shared" si="23"/>
        <v>872</v>
      </c>
      <c r="BX2019" s="124">
        <f t="shared" si="23"/>
        <v>105.66666666666667</v>
      </c>
      <c r="BY2019" s="124">
        <f t="shared" si="23"/>
        <v>770.6666666666666</v>
      </c>
      <c r="BZ2019" s="124" t="e">
        <f t="shared" si="23"/>
        <v>#DIV/0!</v>
      </c>
      <c r="CA2019" s="124">
        <f t="shared" si="23"/>
        <v>261.14285714285717</v>
      </c>
      <c r="CB2019" s="124">
        <f t="shared" si="23"/>
        <v>652.6666666666666</v>
      </c>
      <c r="CC2019" s="124">
        <f t="shared" si="23"/>
        <v>262.6666666666667</v>
      </c>
      <c r="CD2019" s="124">
        <f t="shared" si="23"/>
        <v>2</v>
      </c>
      <c r="CE2019" s="124" t="e">
        <f t="shared" si="23"/>
        <v>#DIV/0!</v>
      </c>
      <c r="CF2019" s="124">
        <f t="shared" si="23"/>
        <v>18.22222222222222</v>
      </c>
      <c r="CG2019" s="124">
        <f t="shared" si="23"/>
        <v>12.5</v>
      </c>
      <c r="CH2019" s="124">
        <f t="shared" si="23"/>
        <v>458</v>
      </c>
      <c r="CI2019" s="124">
        <f t="shared" si="23"/>
        <v>348.22222222222223</v>
      </c>
      <c r="CJ2019" s="124">
        <f t="shared" si="23"/>
        <v>642</v>
      </c>
      <c r="CK2019" s="124">
        <f t="shared" si="23"/>
        <v>414.1111111111111</v>
      </c>
      <c r="CL2019" s="124">
        <f t="shared" si="23"/>
        <v>1094.6666666666667</v>
      </c>
      <c r="CM2019" s="124">
        <f t="shared" si="23"/>
        <v>23.77777777777778</v>
      </c>
      <c r="CN2019" s="124">
        <f t="shared" si="23"/>
        <v>947.2222222222222</v>
      </c>
      <c r="CO2019" s="124">
        <f t="shared" si="23"/>
        <v>640.3333333333334</v>
      </c>
      <c r="CP2019" s="124">
        <f t="shared" si="23"/>
        <v>171.22222222222223</v>
      </c>
      <c r="CQ2019" s="124">
        <f t="shared" si="23"/>
        <v>130.33333333333334</v>
      </c>
      <c r="CR2019" s="124">
        <f t="shared" si="23"/>
        <v>915.4444444444445</v>
      </c>
      <c r="CS2019" s="124">
        <f t="shared" si="23"/>
        <v>184.16666666666666</v>
      </c>
      <c r="CT2019" s="124">
        <f t="shared" si="23"/>
        <v>80.22222222222223</v>
      </c>
      <c r="CU2019" s="124">
        <f t="shared" si="23"/>
        <v>298.8888888888889</v>
      </c>
      <c r="CY2019" s="121" t="s">
        <v>175</v>
      </c>
      <c r="CZ2019" s="125">
        <v>29.22222222222222</v>
      </c>
      <c r="DA2019" s="125">
        <v>27</v>
      </c>
      <c r="DB2019" s="125">
        <v>54.333333333333336</v>
      </c>
      <c r="DC2019" s="125">
        <v>8.222222222222221</v>
      </c>
      <c r="DD2019" s="126">
        <v>72.77777777777777</v>
      </c>
      <c r="DE2019" s="125">
        <v>4.111111111111111</v>
      </c>
      <c r="DF2019" s="125">
        <v>10.11111111111111</v>
      </c>
    </row>
    <row r="2020" spans="1:110" s="121" customFormat="1" ht="15">
      <c r="A2020" s="2"/>
      <c r="B2020" s="2"/>
      <c r="CX2020" s="121" t="s">
        <v>147</v>
      </c>
      <c r="CY2020" s="121" t="s">
        <v>176</v>
      </c>
      <c r="CZ2020" s="125">
        <v>300</v>
      </c>
      <c r="DA2020" s="125">
        <v>283.8888888888889</v>
      </c>
      <c r="DB2020" s="125">
        <v>288.8888888888889</v>
      </c>
      <c r="DC2020" s="125">
        <v>263.3333333333333</v>
      </c>
      <c r="DD2020" s="126">
        <v>292.22222222222223</v>
      </c>
      <c r="DE2020" s="125">
        <v>276.8888888888889</v>
      </c>
      <c r="DF2020" s="125">
        <v>275.1111111111111</v>
      </c>
    </row>
    <row r="2021" spans="1:110" s="121" customFormat="1" ht="15">
      <c r="A2021" s="2"/>
      <c r="B2021" s="2"/>
      <c r="CW2021" s="121" t="s">
        <v>134</v>
      </c>
      <c r="CX2021" s="121" t="s">
        <v>148</v>
      </c>
      <c r="CZ2021" s="125">
        <v>1945</v>
      </c>
      <c r="DA2021" s="125">
        <v>1162.888888888889</v>
      </c>
      <c r="DB2021" s="125">
        <v>571.8888888888889</v>
      </c>
      <c r="DC2021" s="125">
        <v>398.8888888888889</v>
      </c>
      <c r="DD2021" s="126">
        <v>1118.4444444444443</v>
      </c>
      <c r="DE2021" s="125">
        <v>70.55555555555556</v>
      </c>
      <c r="DF2021" s="125">
        <v>280.44444444444446</v>
      </c>
    </row>
    <row r="2022" spans="1:110" s="121" customFormat="1" ht="15">
      <c r="A2022" s="2"/>
      <c r="B2022" s="2"/>
      <c r="C2022" s="121">
        <v>0</v>
      </c>
      <c r="D2022" s="121">
        <v>15</v>
      </c>
      <c r="E2022" s="121">
        <v>0</v>
      </c>
      <c r="F2022" s="121">
        <v>0</v>
      </c>
      <c r="G2022" s="121">
        <v>2</v>
      </c>
      <c r="H2022" s="121">
        <v>4</v>
      </c>
      <c r="I2022" s="121">
        <v>0</v>
      </c>
      <c r="J2022" s="121">
        <v>0</v>
      </c>
      <c r="K2022" s="121">
        <v>4</v>
      </c>
      <c r="L2022" s="121">
        <v>0</v>
      </c>
      <c r="M2022" s="121">
        <v>10</v>
      </c>
      <c r="N2022" s="121">
        <v>5</v>
      </c>
      <c r="O2022" s="121">
        <v>6</v>
      </c>
      <c r="P2022" s="121">
        <v>0</v>
      </c>
      <c r="Q2022" s="121">
        <v>0</v>
      </c>
      <c r="R2022" s="121">
        <v>11</v>
      </c>
      <c r="S2022" s="121">
        <v>4</v>
      </c>
      <c r="T2022" s="121">
        <v>10</v>
      </c>
      <c r="V2022" s="121">
        <v>0</v>
      </c>
      <c r="W2022" s="121">
        <v>0</v>
      </c>
      <c r="X2022" s="121">
        <v>16</v>
      </c>
      <c r="Y2022" s="121">
        <v>5</v>
      </c>
      <c r="Z2022" s="121">
        <v>18</v>
      </c>
      <c r="AA2022" s="121">
        <v>4</v>
      </c>
      <c r="AB2022" s="121">
        <v>3</v>
      </c>
      <c r="AC2022" s="121">
        <v>0</v>
      </c>
      <c r="AD2022" s="121">
        <v>21</v>
      </c>
      <c r="AE2022" s="121">
        <v>0</v>
      </c>
      <c r="AF2022" s="121">
        <v>0</v>
      </c>
      <c r="AG2022" s="121">
        <v>250</v>
      </c>
      <c r="AI2022" s="121">
        <v>27</v>
      </c>
      <c r="AJ2022" s="121">
        <v>0</v>
      </c>
      <c r="AK2022" s="121">
        <v>16</v>
      </c>
      <c r="AL2022" s="121">
        <v>0</v>
      </c>
      <c r="AM2022" s="121">
        <v>0</v>
      </c>
      <c r="AN2022" s="121">
        <v>5</v>
      </c>
      <c r="AO2022" s="121">
        <v>6</v>
      </c>
      <c r="AP2022" s="121">
        <v>0</v>
      </c>
      <c r="AQ2022" s="121">
        <v>0</v>
      </c>
      <c r="AR2022" s="121">
        <v>6</v>
      </c>
      <c r="AS2022" s="121">
        <v>0</v>
      </c>
      <c r="AT2022" s="121">
        <v>12</v>
      </c>
      <c r="AU2022" s="121">
        <v>4</v>
      </c>
      <c r="AV2022" s="121">
        <v>11</v>
      </c>
      <c r="AW2022" s="121">
        <v>0</v>
      </c>
      <c r="AX2022" s="121">
        <v>0</v>
      </c>
      <c r="AY2022" s="121">
        <v>20</v>
      </c>
      <c r="AZ2022" s="121">
        <v>6</v>
      </c>
      <c r="BA2022" s="121">
        <v>7</v>
      </c>
      <c r="BB2022" s="121">
        <v>0</v>
      </c>
      <c r="BC2022" s="121">
        <v>0</v>
      </c>
      <c r="BD2022" s="121">
        <v>0</v>
      </c>
      <c r="BE2022" s="121">
        <v>21</v>
      </c>
      <c r="BF2022" s="121">
        <v>6</v>
      </c>
      <c r="BG2022" s="121">
        <v>22</v>
      </c>
      <c r="BH2022" s="121">
        <v>6</v>
      </c>
      <c r="BI2022" s="121">
        <v>5</v>
      </c>
      <c r="BJ2022" s="121">
        <v>0</v>
      </c>
      <c r="BK2022" s="121">
        <v>27</v>
      </c>
      <c r="BL2022" s="121">
        <v>0</v>
      </c>
      <c r="BM2022" s="121">
        <v>0</v>
      </c>
      <c r="BN2022" s="121">
        <v>250</v>
      </c>
      <c r="BP2022" s="121">
        <v>42</v>
      </c>
      <c r="BQ2022" s="121">
        <v>0</v>
      </c>
      <c r="BR2022" s="121">
        <v>20</v>
      </c>
      <c r="BS2022" s="121">
        <v>0</v>
      </c>
      <c r="BT2022" s="121">
        <v>0</v>
      </c>
      <c r="BU2022" s="121">
        <v>12</v>
      </c>
      <c r="BV2022" s="121">
        <v>10</v>
      </c>
      <c r="BW2022" s="121">
        <v>0</v>
      </c>
      <c r="BX2022" s="121">
        <v>0</v>
      </c>
      <c r="BY2022" s="121">
        <v>10</v>
      </c>
      <c r="BZ2022" s="121">
        <v>0</v>
      </c>
      <c r="CA2022" s="121">
        <v>12</v>
      </c>
      <c r="CB2022" s="121">
        <v>8</v>
      </c>
      <c r="CC2022" s="121">
        <v>22</v>
      </c>
      <c r="CD2022" s="121">
        <v>0</v>
      </c>
      <c r="CE2022" s="121">
        <v>0</v>
      </c>
      <c r="CF2022" s="121">
        <v>0</v>
      </c>
      <c r="CG2022" s="121">
        <v>0</v>
      </c>
      <c r="CH2022" s="121">
        <v>25</v>
      </c>
      <c r="CI2022" s="121">
        <v>10</v>
      </c>
      <c r="CJ2022" s="121">
        <v>17</v>
      </c>
      <c r="CK2022" s="121">
        <v>0</v>
      </c>
      <c r="CL2022" s="121">
        <v>30</v>
      </c>
      <c r="CM2022" s="121">
        <v>12</v>
      </c>
      <c r="CN2022" s="121">
        <v>35</v>
      </c>
      <c r="CO2022" s="121">
        <v>10</v>
      </c>
      <c r="CP2022" s="121">
        <v>7</v>
      </c>
      <c r="CQ2022" s="121">
        <v>0</v>
      </c>
      <c r="CR2022" s="121">
        <v>42</v>
      </c>
      <c r="CS2022" s="121">
        <v>0</v>
      </c>
      <c r="CT2022" s="121">
        <v>0</v>
      </c>
      <c r="CU2022" s="121">
        <v>250</v>
      </c>
      <c r="CX2022" s="121" t="s">
        <v>141</v>
      </c>
      <c r="CY2022" s="121" t="s">
        <v>150</v>
      </c>
      <c r="CZ2022" s="125">
        <v>88.88888888888889</v>
      </c>
      <c r="DA2022" s="125">
        <v>9.666666666666666</v>
      </c>
      <c r="DB2022" s="125">
        <v>79.22222222222223</v>
      </c>
      <c r="DC2022" s="125">
        <v>0</v>
      </c>
      <c r="DD2022" s="126">
        <v>73</v>
      </c>
      <c r="DE2022" s="125">
        <v>5.888888888888889</v>
      </c>
      <c r="DF2022" s="125">
        <v>0</v>
      </c>
    </row>
    <row r="2023" spans="1:110" s="121" customFormat="1" ht="15">
      <c r="A2023" s="2"/>
      <c r="B2023" s="2"/>
      <c r="C2023" s="121">
        <v>0</v>
      </c>
      <c r="D2023" s="121">
        <v>5</v>
      </c>
      <c r="E2023" s="121">
        <v>0</v>
      </c>
      <c r="F2023" s="121">
        <v>0</v>
      </c>
      <c r="G2023" s="121">
        <v>9</v>
      </c>
      <c r="H2023" s="121">
        <v>2</v>
      </c>
      <c r="I2023" s="121">
        <v>0</v>
      </c>
      <c r="J2023" s="121">
        <v>0</v>
      </c>
      <c r="K2023" s="121">
        <v>5</v>
      </c>
      <c r="L2023" s="121">
        <v>0</v>
      </c>
      <c r="M2023" s="121">
        <v>8</v>
      </c>
      <c r="N2023" s="121">
        <v>8</v>
      </c>
      <c r="O2023" s="121">
        <v>0</v>
      </c>
      <c r="P2023" s="121">
        <v>0</v>
      </c>
      <c r="Q2023" s="121">
        <v>0</v>
      </c>
      <c r="R2023" s="121">
        <v>0</v>
      </c>
      <c r="T2023" s="121">
        <v>10</v>
      </c>
      <c r="V2023" s="121">
        <v>6</v>
      </c>
      <c r="W2023" s="121">
        <v>5</v>
      </c>
      <c r="X2023" s="121">
        <v>15</v>
      </c>
      <c r="Y2023" s="121">
        <v>1</v>
      </c>
      <c r="Z2023" s="121">
        <v>16</v>
      </c>
      <c r="AA2023" s="121">
        <v>5</v>
      </c>
      <c r="AB2023" s="121">
        <v>0</v>
      </c>
      <c r="AC2023" s="121">
        <v>0</v>
      </c>
      <c r="AD2023" s="121">
        <v>16</v>
      </c>
      <c r="AE2023" s="121">
        <v>0</v>
      </c>
      <c r="AF2023" s="121">
        <v>0</v>
      </c>
      <c r="AG2023" s="121">
        <v>300</v>
      </c>
      <c r="AI2023" s="121">
        <v>17</v>
      </c>
      <c r="AJ2023" s="121">
        <v>0</v>
      </c>
      <c r="AK2023" s="121">
        <v>5</v>
      </c>
      <c r="AL2023" s="121">
        <v>0</v>
      </c>
      <c r="AM2023" s="121">
        <v>0</v>
      </c>
      <c r="AN2023" s="121">
        <v>9</v>
      </c>
      <c r="AO2023" s="121">
        <v>3</v>
      </c>
      <c r="AP2023" s="121">
        <v>0</v>
      </c>
      <c r="AQ2023" s="121">
        <v>0</v>
      </c>
      <c r="AR2023" s="121">
        <v>6</v>
      </c>
      <c r="AS2023" s="121">
        <v>0</v>
      </c>
      <c r="AT2023" s="121">
        <v>9</v>
      </c>
      <c r="AU2023" s="121">
        <v>8</v>
      </c>
      <c r="AV2023" s="121">
        <v>0</v>
      </c>
      <c r="AW2023" s="121">
        <v>0</v>
      </c>
      <c r="AX2023" s="121">
        <v>0</v>
      </c>
      <c r="AY2023" s="121">
        <v>0</v>
      </c>
      <c r="AZ2023" s="121">
        <v>0</v>
      </c>
      <c r="BA2023" s="121">
        <v>17</v>
      </c>
      <c r="BB2023" s="121">
        <v>6</v>
      </c>
      <c r="BC2023" s="121">
        <v>0</v>
      </c>
      <c r="BD2023" s="121">
        <v>0</v>
      </c>
      <c r="BE2023" s="121">
        <v>16</v>
      </c>
      <c r="BF2023" s="121">
        <v>1</v>
      </c>
      <c r="BG2023" s="121">
        <v>17</v>
      </c>
      <c r="BH2023" s="121">
        <v>6</v>
      </c>
      <c r="BI2023" s="121">
        <v>0</v>
      </c>
      <c r="BJ2023" s="121">
        <v>0</v>
      </c>
      <c r="BK2023" s="121">
        <v>17</v>
      </c>
      <c r="BL2023" s="121">
        <v>0</v>
      </c>
      <c r="BM2023" s="121">
        <v>0</v>
      </c>
      <c r="BN2023" s="121">
        <v>300</v>
      </c>
      <c r="BP2023" s="121">
        <v>26</v>
      </c>
      <c r="BQ2023" s="121">
        <v>0</v>
      </c>
      <c r="BR2023" s="121">
        <v>10</v>
      </c>
      <c r="BS2023" s="121">
        <v>0</v>
      </c>
      <c r="BT2023" s="121">
        <v>0</v>
      </c>
      <c r="BU2023" s="121">
        <v>9</v>
      </c>
      <c r="BV2023" s="121">
        <v>7</v>
      </c>
      <c r="BW2023" s="121">
        <v>0</v>
      </c>
      <c r="BX2023" s="121">
        <v>0</v>
      </c>
      <c r="BY2023" s="121">
        <v>9</v>
      </c>
      <c r="BZ2023" s="121">
        <v>0</v>
      </c>
      <c r="CA2023" s="121">
        <v>9</v>
      </c>
      <c r="CB2023" s="121">
        <v>8</v>
      </c>
      <c r="CC2023" s="121">
        <v>9</v>
      </c>
      <c r="CD2023" s="121">
        <v>0</v>
      </c>
      <c r="CE2023" s="121">
        <v>0</v>
      </c>
      <c r="CF2023" s="121">
        <v>0</v>
      </c>
      <c r="CG2023" s="121">
        <v>0</v>
      </c>
      <c r="CH2023" s="121">
        <v>17</v>
      </c>
      <c r="CI2023" s="121">
        <v>0</v>
      </c>
      <c r="CJ2023" s="121">
        <v>9</v>
      </c>
      <c r="CK2023" s="121">
        <v>9</v>
      </c>
      <c r="CL2023" s="121">
        <v>17</v>
      </c>
      <c r="CM2023" s="121">
        <v>9</v>
      </c>
      <c r="CN2023" s="121">
        <v>17</v>
      </c>
      <c r="CP2023" s="121">
        <v>9</v>
      </c>
      <c r="CQ2023" s="121">
        <v>9</v>
      </c>
      <c r="CR2023" s="121">
        <v>17</v>
      </c>
      <c r="CS2023" s="121">
        <v>0</v>
      </c>
      <c r="CT2023" s="121">
        <v>9</v>
      </c>
      <c r="CU2023" s="121">
        <v>300</v>
      </c>
      <c r="CY2023" s="121" t="s">
        <v>151</v>
      </c>
      <c r="CZ2023" s="125">
        <v>195</v>
      </c>
      <c r="DA2023" s="125">
        <v>184.77777777777777</v>
      </c>
      <c r="DB2023" s="125">
        <v>165.22222222222223</v>
      </c>
      <c r="DC2023" s="125">
        <v>19.333333333333332</v>
      </c>
      <c r="DD2023" s="126">
        <v>173</v>
      </c>
      <c r="DE2023" s="125">
        <v>13.777777777777779</v>
      </c>
      <c r="DF2023" s="125">
        <v>49.44444444444444</v>
      </c>
    </row>
    <row r="2024" spans="1:110" s="121" customFormat="1" ht="15">
      <c r="A2024" s="2"/>
      <c r="B2024" s="2"/>
      <c r="C2024" s="121">
        <v>0</v>
      </c>
      <c r="D2024" s="121">
        <v>5</v>
      </c>
      <c r="E2024" s="121">
        <v>0</v>
      </c>
      <c r="F2024" s="121">
        <v>0</v>
      </c>
      <c r="G2024" s="121">
        <v>3</v>
      </c>
      <c r="H2024" s="121">
        <v>5</v>
      </c>
      <c r="I2024" s="121">
        <v>0</v>
      </c>
      <c r="J2024" s="121">
        <v>0</v>
      </c>
      <c r="K2024" s="121">
        <v>6</v>
      </c>
      <c r="L2024" s="121">
        <v>0</v>
      </c>
      <c r="M2024" s="121">
        <v>3</v>
      </c>
      <c r="N2024" s="121">
        <v>3</v>
      </c>
      <c r="O2024" s="121">
        <v>7</v>
      </c>
      <c r="P2024" s="121">
        <v>0</v>
      </c>
      <c r="Q2024" s="121">
        <v>0</v>
      </c>
      <c r="R2024" s="121">
        <v>7</v>
      </c>
      <c r="T2024" s="121">
        <v>6</v>
      </c>
      <c r="V2024" s="121">
        <v>0</v>
      </c>
      <c r="W2024" s="121">
        <v>6</v>
      </c>
      <c r="X2024" s="121">
        <v>10</v>
      </c>
      <c r="Y2024" s="121">
        <v>3</v>
      </c>
      <c r="Z2024" s="121">
        <v>8</v>
      </c>
      <c r="AA2024" s="121">
        <v>6</v>
      </c>
      <c r="AB2024" s="121">
        <v>5</v>
      </c>
      <c r="AC2024" s="121">
        <v>0</v>
      </c>
      <c r="AD2024" s="121">
        <v>5</v>
      </c>
      <c r="AE2024" s="121">
        <v>2</v>
      </c>
      <c r="AF2024" s="121">
        <v>6</v>
      </c>
      <c r="AG2024" s="121">
        <v>240</v>
      </c>
      <c r="AI2024" s="121">
        <v>23</v>
      </c>
      <c r="AJ2024" s="121">
        <v>0</v>
      </c>
      <c r="AK2024" s="121">
        <v>8</v>
      </c>
      <c r="AL2024" s="121">
        <v>0</v>
      </c>
      <c r="AM2024" s="121">
        <v>0</v>
      </c>
      <c r="AN2024" s="121">
        <v>5</v>
      </c>
      <c r="AO2024" s="121">
        <v>10</v>
      </c>
      <c r="AP2024" s="121">
        <v>0</v>
      </c>
      <c r="AQ2024" s="121">
        <v>0</v>
      </c>
      <c r="AR2024" s="121">
        <v>10</v>
      </c>
      <c r="AS2024" s="121">
        <v>0</v>
      </c>
      <c r="AT2024" s="121">
        <v>8</v>
      </c>
      <c r="AU2024" s="121">
        <v>7</v>
      </c>
      <c r="AV2024" s="121">
        <v>8</v>
      </c>
      <c r="AW2024" s="121">
        <v>0</v>
      </c>
      <c r="AX2024" s="121">
        <v>0</v>
      </c>
      <c r="AY2024" s="121">
        <v>8</v>
      </c>
      <c r="AZ2024" s="121">
        <v>0</v>
      </c>
      <c r="BA2024" s="121">
        <v>15</v>
      </c>
      <c r="BB2024" s="121">
        <v>0</v>
      </c>
      <c r="BC2024" s="121">
        <v>0</v>
      </c>
      <c r="BD2024" s="121">
        <v>10</v>
      </c>
      <c r="BE2024" s="121">
        <v>18</v>
      </c>
      <c r="BF2024" s="121">
        <v>5</v>
      </c>
      <c r="BG2024" s="121">
        <v>16</v>
      </c>
      <c r="BH2024" s="121">
        <v>10</v>
      </c>
      <c r="BI2024" s="121">
        <v>7</v>
      </c>
      <c r="BJ2024" s="121">
        <v>0</v>
      </c>
      <c r="BK2024" s="121">
        <v>5</v>
      </c>
      <c r="BL2024" s="121">
        <v>3</v>
      </c>
      <c r="BM2024" s="121">
        <v>15</v>
      </c>
      <c r="BN2024" s="121">
        <v>240</v>
      </c>
      <c r="BP2024" s="121">
        <v>39</v>
      </c>
      <c r="BQ2024" s="121">
        <v>0</v>
      </c>
      <c r="BR2024" s="121">
        <v>16</v>
      </c>
      <c r="BS2024" s="121">
        <v>0</v>
      </c>
      <c r="BT2024" s="121">
        <v>0</v>
      </c>
      <c r="BU2024" s="121">
        <v>8</v>
      </c>
      <c r="BV2024" s="121">
        <v>15</v>
      </c>
      <c r="BW2024" s="121">
        <v>0</v>
      </c>
      <c r="BX2024" s="121">
        <v>0</v>
      </c>
      <c r="BY2024" s="121">
        <v>14</v>
      </c>
      <c r="BZ2024" s="121">
        <v>0</v>
      </c>
      <c r="CA2024" s="121">
        <v>10</v>
      </c>
      <c r="CB2024" s="121">
        <v>7</v>
      </c>
      <c r="CC2024" s="121">
        <v>22</v>
      </c>
      <c r="CD2024" s="121">
        <v>0</v>
      </c>
      <c r="CE2024" s="121">
        <v>0</v>
      </c>
      <c r="CF2024" s="121">
        <v>16</v>
      </c>
      <c r="CG2024" s="121">
        <v>0</v>
      </c>
      <c r="CH2024" s="121">
        <v>23</v>
      </c>
      <c r="CI2024" s="121">
        <v>14</v>
      </c>
      <c r="CJ2024" s="121">
        <v>0</v>
      </c>
      <c r="CK2024" s="121">
        <v>0</v>
      </c>
      <c r="CL2024" s="121">
        <v>25</v>
      </c>
      <c r="CM2024" s="121">
        <v>14</v>
      </c>
      <c r="CN2024" s="121">
        <v>34</v>
      </c>
      <c r="CO2024" s="121">
        <v>14</v>
      </c>
      <c r="CP2024" s="121">
        <v>5</v>
      </c>
      <c r="CQ2024" s="121">
        <v>0</v>
      </c>
      <c r="CR2024" s="121">
        <v>6</v>
      </c>
      <c r="CS2024" s="121">
        <v>10</v>
      </c>
      <c r="CT2024" s="121">
        <v>23</v>
      </c>
      <c r="CU2024" s="121">
        <v>250</v>
      </c>
      <c r="CY2024" s="121" t="s">
        <v>152</v>
      </c>
      <c r="CZ2024" s="125">
        <v>242.625</v>
      </c>
      <c r="DA2024" s="125">
        <v>273</v>
      </c>
      <c r="DB2024" s="125">
        <v>77.22222222222223</v>
      </c>
      <c r="DC2024" s="125">
        <v>84</v>
      </c>
      <c r="DD2024" s="126">
        <v>59.44444444444444</v>
      </c>
      <c r="DE2024" s="125">
        <v>27.77777777777778</v>
      </c>
      <c r="DF2024" s="125">
        <v>69</v>
      </c>
    </row>
    <row r="2025" spans="1:110" s="121" customFormat="1" ht="15">
      <c r="A2025" s="2"/>
      <c r="B2025" s="2"/>
      <c r="C2025" s="121">
        <v>0</v>
      </c>
      <c r="D2025" s="121">
        <v>5</v>
      </c>
      <c r="E2025" s="121">
        <v>0</v>
      </c>
      <c r="F2025" s="121">
        <v>15</v>
      </c>
      <c r="G2025" s="121">
        <v>5</v>
      </c>
      <c r="H2025" s="121">
        <v>5</v>
      </c>
      <c r="I2025" s="121">
        <v>5</v>
      </c>
      <c r="J2025" s="121">
        <v>30</v>
      </c>
      <c r="K2025" s="121">
        <v>32</v>
      </c>
      <c r="L2025" s="121">
        <v>0</v>
      </c>
      <c r="M2025" s="121">
        <v>10</v>
      </c>
      <c r="N2025" s="121">
        <v>35</v>
      </c>
      <c r="O2025" s="121">
        <v>20</v>
      </c>
      <c r="P2025" s="121">
        <v>0</v>
      </c>
      <c r="Q2025" s="121">
        <v>0</v>
      </c>
      <c r="R2025" s="121">
        <v>0</v>
      </c>
      <c r="T2025" s="121">
        <v>3</v>
      </c>
      <c r="V2025" s="121">
        <v>62</v>
      </c>
      <c r="W2025" s="121">
        <v>32</v>
      </c>
      <c r="X2025" s="121">
        <v>15</v>
      </c>
      <c r="Y2025" s="121">
        <v>50</v>
      </c>
      <c r="Z2025" s="121">
        <v>20</v>
      </c>
      <c r="AA2025" s="121">
        <v>12</v>
      </c>
      <c r="AB2025" s="121">
        <v>45</v>
      </c>
      <c r="AC2025" s="121">
        <v>20</v>
      </c>
      <c r="AD2025" s="121">
        <v>65</v>
      </c>
      <c r="AE2025" s="121">
        <v>0</v>
      </c>
      <c r="AF2025" s="121">
        <v>0</v>
      </c>
      <c r="AG2025" s="121">
        <v>277</v>
      </c>
      <c r="AI2025" s="121">
        <v>74</v>
      </c>
      <c r="AJ2025" s="121">
        <v>12</v>
      </c>
      <c r="AK2025" s="121">
        <v>0</v>
      </c>
      <c r="AL2025" s="121">
        <v>17</v>
      </c>
      <c r="AM2025" s="121">
        <v>5</v>
      </c>
      <c r="AN2025" s="121">
        <v>5</v>
      </c>
      <c r="AO2025" s="121">
        <v>5</v>
      </c>
      <c r="AP2025" s="121">
        <v>30</v>
      </c>
      <c r="AQ2025" s="121">
        <v>0</v>
      </c>
      <c r="AR2025" s="121">
        <v>34</v>
      </c>
      <c r="AS2025" s="121">
        <v>0</v>
      </c>
      <c r="AT2025" s="121">
        <v>12</v>
      </c>
      <c r="AU2025" s="121">
        <v>42</v>
      </c>
      <c r="AV2025" s="121">
        <v>20</v>
      </c>
      <c r="AW2025" s="121">
        <v>0</v>
      </c>
      <c r="AX2025" s="121">
        <v>0</v>
      </c>
      <c r="AY2025" s="121">
        <v>0</v>
      </c>
      <c r="AZ2025" s="121">
        <v>0</v>
      </c>
      <c r="BA2025" s="121">
        <v>3</v>
      </c>
      <c r="BB2025" s="121">
        <v>0</v>
      </c>
      <c r="BC2025" s="121">
        <v>71</v>
      </c>
      <c r="BD2025" s="121">
        <v>34</v>
      </c>
      <c r="BE2025" s="121">
        <v>15</v>
      </c>
      <c r="BF2025" s="121">
        <v>59</v>
      </c>
      <c r="BG2025" s="121">
        <v>22</v>
      </c>
      <c r="BH2025" s="121">
        <v>14</v>
      </c>
      <c r="BI2025" s="121">
        <v>52</v>
      </c>
      <c r="BJ2025" s="121">
        <v>20</v>
      </c>
      <c r="BK2025" s="121">
        <v>74</v>
      </c>
      <c r="BL2025" s="121">
        <v>0</v>
      </c>
      <c r="BM2025" s="121">
        <v>0</v>
      </c>
      <c r="BN2025" s="121">
        <v>259</v>
      </c>
      <c r="BP2025" s="121">
        <v>75</v>
      </c>
      <c r="BQ2025" s="121">
        <v>0</v>
      </c>
      <c r="BR2025" s="121">
        <v>13</v>
      </c>
      <c r="BS2025" s="121">
        <v>0</v>
      </c>
      <c r="BT2025" s="121">
        <v>17</v>
      </c>
      <c r="BU2025" s="121">
        <v>5</v>
      </c>
      <c r="BV2025" s="121">
        <v>5</v>
      </c>
      <c r="BW2025" s="121">
        <v>5</v>
      </c>
      <c r="BX2025" s="121">
        <v>30</v>
      </c>
      <c r="BY2025" s="121">
        <v>34</v>
      </c>
      <c r="BZ2025" s="121">
        <v>0</v>
      </c>
      <c r="CA2025" s="121">
        <v>13</v>
      </c>
      <c r="CB2025" s="121">
        <v>37</v>
      </c>
      <c r="CC2025" s="121">
        <v>25</v>
      </c>
      <c r="CD2025" s="121">
        <v>0</v>
      </c>
      <c r="CE2025" s="121">
        <v>0</v>
      </c>
      <c r="CF2025" s="121">
        <v>0</v>
      </c>
      <c r="CG2025" s="121">
        <v>0</v>
      </c>
      <c r="CH2025" s="121">
        <v>3</v>
      </c>
      <c r="CI2025" s="121">
        <v>0</v>
      </c>
      <c r="CJ2025" s="121">
        <v>72</v>
      </c>
      <c r="CK2025" s="121">
        <v>34</v>
      </c>
      <c r="CL2025" s="121">
        <v>15</v>
      </c>
      <c r="CM2025" s="121">
        <v>60</v>
      </c>
      <c r="CN2025" s="121">
        <v>22</v>
      </c>
      <c r="CO2025" s="121">
        <v>14</v>
      </c>
      <c r="CP2025" s="121">
        <v>53</v>
      </c>
      <c r="CQ2025" s="121">
        <v>20</v>
      </c>
      <c r="CR2025" s="121">
        <v>75</v>
      </c>
      <c r="CS2025" s="121">
        <v>0</v>
      </c>
      <c r="CT2025" s="121">
        <v>0</v>
      </c>
      <c r="CU2025" s="121">
        <v>257</v>
      </c>
      <c r="CY2025" s="121" t="s">
        <v>153</v>
      </c>
      <c r="CZ2025" s="125">
        <v>138.66666666666666</v>
      </c>
      <c r="DA2025" s="125">
        <v>98.33333333333333</v>
      </c>
      <c r="DB2025" s="125">
        <v>29</v>
      </c>
      <c r="DC2025" s="125">
        <v>19.333333333333332</v>
      </c>
      <c r="DD2025" s="126">
        <v>15.11111111111111</v>
      </c>
      <c r="DE2025" s="125">
        <v>4.111111111111111</v>
      </c>
      <c r="DF2025" s="125">
        <v>13.777777777777779</v>
      </c>
    </row>
    <row r="2026" spans="1:110" s="121" customFormat="1" ht="15">
      <c r="A2026" s="2"/>
      <c r="B2026" s="2"/>
      <c r="C2026" s="121">
        <v>0</v>
      </c>
      <c r="D2026" s="121">
        <v>10</v>
      </c>
      <c r="E2026" s="121">
        <v>0</v>
      </c>
      <c r="F2026" s="121">
        <v>0</v>
      </c>
      <c r="G2026" s="121">
        <v>2</v>
      </c>
      <c r="H2026" s="121">
        <v>6</v>
      </c>
      <c r="I2026" s="121">
        <v>0</v>
      </c>
      <c r="J2026" s="121">
        <v>0</v>
      </c>
      <c r="K2026" s="121">
        <v>9</v>
      </c>
      <c r="L2026" s="121">
        <v>0</v>
      </c>
      <c r="M2026" s="121">
        <v>4</v>
      </c>
      <c r="N2026" s="121">
        <v>12</v>
      </c>
      <c r="O2026" s="121">
        <v>2</v>
      </c>
      <c r="P2026" s="121">
        <v>0</v>
      </c>
      <c r="Q2026" s="121">
        <v>0</v>
      </c>
      <c r="R2026" s="121">
        <v>2</v>
      </c>
      <c r="T2026" s="121">
        <v>12</v>
      </c>
      <c r="U2026" s="121">
        <v>6</v>
      </c>
      <c r="V2026" s="121">
        <v>4</v>
      </c>
      <c r="W2026" s="121">
        <v>3</v>
      </c>
      <c r="X2026" s="121">
        <v>18</v>
      </c>
      <c r="Y2026" s="121">
        <v>0</v>
      </c>
      <c r="Z2026" s="121">
        <v>12</v>
      </c>
      <c r="AA2026" s="121">
        <v>6</v>
      </c>
      <c r="AB2026" s="121">
        <v>6</v>
      </c>
      <c r="AC2026" s="121">
        <v>3</v>
      </c>
      <c r="AD2026" s="121">
        <v>18</v>
      </c>
      <c r="AE2026" s="121">
        <v>0</v>
      </c>
      <c r="AF2026" s="121">
        <v>0</v>
      </c>
      <c r="AG2026" s="121">
        <v>300</v>
      </c>
      <c r="AI2026" s="121">
        <v>26</v>
      </c>
      <c r="AJ2026" s="121">
        <v>0</v>
      </c>
      <c r="AK2026" s="121">
        <v>15</v>
      </c>
      <c r="AL2026" s="121">
        <v>3</v>
      </c>
      <c r="AM2026" s="121">
        <v>0</v>
      </c>
      <c r="AN2026" s="121">
        <v>2</v>
      </c>
      <c r="AO2026" s="121">
        <v>6</v>
      </c>
      <c r="AP2026" s="121">
        <v>0</v>
      </c>
      <c r="AQ2026" s="121">
        <v>0</v>
      </c>
      <c r="AR2026" s="121">
        <v>10</v>
      </c>
      <c r="AS2026" s="121">
        <v>0</v>
      </c>
      <c r="AT2026" s="121">
        <v>9</v>
      </c>
      <c r="AU2026" s="121">
        <v>15</v>
      </c>
      <c r="AV2026" s="121">
        <v>2</v>
      </c>
      <c r="AW2026" s="121">
        <v>0</v>
      </c>
      <c r="AX2026" s="121">
        <v>0</v>
      </c>
      <c r="AY2026" s="121">
        <v>2</v>
      </c>
      <c r="AZ2026" s="121">
        <v>0</v>
      </c>
      <c r="BA2026" s="121">
        <v>15</v>
      </c>
      <c r="BB2026" s="121">
        <v>6</v>
      </c>
      <c r="BC2026" s="121">
        <v>9</v>
      </c>
      <c r="BD2026" s="121">
        <v>4</v>
      </c>
      <c r="BE2026" s="121">
        <v>24</v>
      </c>
      <c r="BF2026" s="121">
        <v>2</v>
      </c>
      <c r="BG2026" s="121">
        <v>15</v>
      </c>
      <c r="BH2026" s="121">
        <v>10</v>
      </c>
      <c r="BI2026" s="121">
        <v>11</v>
      </c>
      <c r="BJ2026" s="121">
        <v>0</v>
      </c>
      <c r="BK2026" s="121">
        <v>15</v>
      </c>
      <c r="BL2026" s="121">
        <v>0</v>
      </c>
      <c r="BM2026" s="121">
        <v>11</v>
      </c>
      <c r="BN2026" s="121">
        <v>300</v>
      </c>
      <c r="BP2026" s="121">
        <v>26</v>
      </c>
      <c r="BQ2026" s="121">
        <v>0</v>
      </c>
      <c r="BR2026" s="121">
        <v>15</v>
      </c>
      <c r="BS2026" s="121">
        <v>3</v>
      </c>
      <c r="BT2026" s="121">
        <v>0</v>
      </c>
      <c r="BU2026" s="121">
        <v>2</v>
      </c>
      <c r="BV2026" s="121">
        <v>6</v>
      </c>
      <c r="BW2026" s="121">
        <v>0</v>
      </c>
      <c r="BX2026" s="121">
        <v>0</v>
      </c>
      <c r="BY2026" s="121">
        <v>10</v>
      </c>
      <c r="BZ2026" s="121">
        <v>0</v>
      </c>
      <c r="CA2026" s="121">
        <v>9</v>
      </c>
      <c r="CB2026" s="121">
        <v>15</v>
      </c>
      <c r="CC2026" s="121">
        <v>2</v>
      </c>
      <c r="CD2026" s="121">
        <v>0</v>
      </c>
      <c r="CE2026" s="121">
        <v>0</v>
      </c>
      <c r="CF2026" s="121">
        <v>2</v>
      </c>
      <c r="CG2026" s="121">
        <v>0</v>
      </c>
      <c r="CH2026" s="121">
        <v>15</v>
      </c>
      <c r="CI2026" s="121">
        <v>6</v>
      </c>
      <c r="CJ2026" s="121">
        <v>9</v>
      </c>
      <c r="CK2026" s="121">
        <v>4</v>
      </c>
      <c r="CL2026" s="121">
        <v>24</v>
      </c>
      <c r="CM2026" s="121">
        <v>2</v>
      </c>
      <c r="CN2026" s="121">
        <v>15</v>
      </c>
      <c r="CO2026" s="121">
        <v>10</v>
      </c>
      <c r="CP2026" s="121">
        <v>11</v>
      </c>
      <c r="CQ2026" s="121">
        <v>0</v>
      </c>
      <c r="CR2026" s="121">
        <v>15</v>
      </c>
      <c r="CS2026" s="121">
        <v>0</v>
      </c>
      <c r="CT2026" s="121">
        <v>11</v>
      </c>
      <c r="CU2026" s="121">
        <v>310</v>
      </c>
      <c r="CY2026" s="121" t="s">
        <v>154</v>
      </c>
      <c r="CZ2026" s="125">
        <v>169.11111111111111</v>
      </c>
      <c r="DA2026" s="125">
        <v>237.77777777777777</v>
      </c>
      <c r="DB2026" s="125">
        <v>31.333333333333332</v>
      </c>
      <c r="DC2026" s="125">
        <v>11</v>
      </c>
      <c r="DD2026" s="126">
        <v>39</v>
      </c>
      <c r="DE2026" s="125">
        <v>6.222222222222222</v>
      </c>
      <c r="DF2026" s="125">
        <v>46.111111111111114</v>
      </c>
    </row>
    <row r="2027" spans="1:110" s="121" customFormat="1" ht="15">
      <c r="A2027" s="2"/>
      <c r="B2027" s="2"/>
      <c r="C2027" s="121">
        <v>25</v>
      </c>
      <c r="D2027" s="121">
        <v>20</v>
      </c>
      <c r="E2027" s="121">
        <v>5</v>
      </c>
      <c r="F2027" s="121">
        <v>0</v>
      </c>
      <c r="G2027" s="121">
        <v>3</v>
      </c>
      <c r="H2027" s="121">
        <v>6</v>
      </c>
      <c r="I2027" s="121">
        <v>0</v>
      </c>
      <c r="J2027" s="121">
        <v>0</v>
      </c>
      <c r="K2027" s="121">
        <v>9</v>
      </c>
      <c r="L2027" s="121">
        <v>5</v>
      </c>
      <c r="M2027" s="121">
        <v>30</v>
      </c>
      <c r="N2027" s="121">
        <v>15</v>
      </c>
      <c r="O2027" s="121">
        <v>9</v>
      </c>
      <c r="P2027" s="121">
        <v>0</v>
      </c>
      <c r="Q2027" s="121">
        <v>0</v>
      </c>
      <c r="R2027" s="121">
        <v>0</v>
      </c>
      <c r="T2027" s="121">
        <v>15</v>
      </c>
      <c r="V2027" s="121">
        <v>44</v>
      </c>
      <c r="W2027" s="121">
        <v>9</v>
      </c>
      <c r="X2027" s="121">
        <v>6</v>
      </c>
      <c r="Y2027" s="121">
        <v>53</v>
      </c>
      <c r="Z2027" s="121">
        <v>40</v>
      </c>
      <c r="AA2027" s="121">
        <v>5</v>
      </c>
      <c r="AB2027" s="121">
        <v>19</v>
      </c>
      <c r="AC2027" s="121">
        <v>4</v>
      </c>
      <c r="AD2027" s="121">
        <v>40</v>
      </c>
      <c r="AE2027" s="121">
        <v>8</v>
      </c>
      <c r="AF2027" s="121">
        <v>11</v>
      </c>
      <c r="AG2027" s="121">
        <v>300</v>
      </c>
      <c r="AI2027" s="121">
        <v>59</v>
      </c>
      <c r="AJ2027" s="121">
        <v>25</v>
      </c>
      <c r="AK2027" s="121">
        <v>20</v>
      </c>
      <c r="AL2027" s="121">
        <v>5</v>
      </c>
      <c r="AM2027" s="121">
        <v>0</v>
      </c>
      <c r="AN2027" s="121">
        <v>3</v>
      </c>
      <c r="AO2027" s="121">
        <v>6</v>
      </c>
      <c r="AP2027" s="121">
        <v>0</v>
      </c>
      <c r="AQ2027" s="121">
        <v>0</v>
      </c>
      <c r="AR2027" s="121">
        <v>9</v>
      </c>
      <c r="AS2027" s="121">
        <v>5</v>
      </c>
      <c r="AT2027" s="121">
        <v>30</v>
      </c>
      <c r="AU2027" s="121">
        <v>15</v>
      </c>
      <c r="AV2027" s="121">
        <v>9</v>
      </c>
      <c r="AW2027" s="121">
        <v>0</v>
      </c>
      <c r="AX2027" s="121">
        <v>0</v>
      </c>
      <c r="AY2027" s="121">
        <v>0</v>
      </c>
      <c r="AZ2027" s="121">
        <v>0</v>
      </c>
      <c r="BA2027" s="121">
        <v>15</v>
      </c>
      <c r="BB2027" s="121">
        <v>0</v>
      </c>
      <c r="BC2027" s="121">
        <v>44</v>
      </c>
      <c r="BD2027" s="121">
        <v>9</v>
      </c>
      <c r="BE2027" s="121">
        <v>6</v>
      </c>
      <c r="BF2027" s="121">
        <v>53</v>
      </c>
      <c r="BG2027" s="121">
        <v>40</v>
      </c>
      <c r="BH2027" s="121">
        <v>5</v>
      </c>
      <c r="BI2027" s="121">
        <v>19</v>
      </c>
      <c r="BJ2027" s="121">
        <v>4</v>
      </c>
      <c r="BK2027" s="121">
        <v>40</v>
      </c>
      <c r="BL2027" s="121">
        <v>8</v>
      </c>
      <c r="BM2027" s="121">
        <v>11</v>
      </c>
      <c r="BN2027" s="121">
        <v>300</v>
      </c>
      <c r="BP2027" s="121">
        <v>71</v>
      </c>
      <c r="BQ2027" s="121">
        <v>28</v>
      </c>
      <c r="BR2027" s="121">
        <v>25</v>
      </c>
      <c r="BS2027" s="121">
        <v>5</v>
      </c>
      <c r="BT2027" s="121">
        <v>0</v>
      </c>
      <c r="BU2027" s="121">
        <v>3</v>
      </c>
      <c r="BV2027" s="121">
        <v>10</v>
      </c>
      <c r="BW2027" s="121">
        <v>0</v>
      </c>
      <c r="BX2027" s="121">
        <v>0</v>
      </c>
      <c r="BY2027" s="121">
        <v>10</v>
      </c>
      <c r="BZ2027" s="121">
        <v>5</v>
      </c>
      <c r="CA2027" s="121">
        <v>30</v>
      </c>
      <c r="CB2027" s="121">
        <v>25</v>
      </c>
      <c r="CC2027" s="121">
        <v>11</v>
      </c>
      <c r="CD2027" s="121">
        <v>0</v>
      </c>
      <c r="CE2027" s="121">
        <v>0</v>
      </c>
      <c r="CF2027" s="121">
        <v>0</v>
      </c>
      <c r="CG2027" s="121">
        <v>0</v>
      </c>
      <c r="CH2027" s="121">
        <v>20</v>
      </c>
      <c r="CI2027" s="121">
        <v>0</v>
      </c>
      <c r="CJ2027" s="121">
        <v>51</v>
      </c>
      <c r="CK2027" s="121">
        <v>10</v>
      </c>
      <c r="CL2027" s="121">
        <v>8</v>
      </c>
      <c r="CM2027" s="121">
        <v>63</v>
      </c>
      <c r="CN2027" s="121">
        <v>50</v>
      </c>
      <c r="CO2027" s="121">
        <v>6</v>
      </c>
      <c r="CP2027" s="121">
        <v>21</v>
      </c>
      <c r="CQ2027" s="121">
        <v>4</v>
      </c>
      <c r="CR2027" s="121">
        <v>50</v>
      </c>
      <c r="CS2027" s="121">
        <v>10</v>
      </c>
      <c r="CT2027" s="121">
        <v>11</v>
      </c>
      <c r="CU2027" s="121">
        <v>300</v>
      </c>
      <c r="CY2027" s="121" t="s">
        <v>155</v>
      </c>
      <c r="CZ2027" s="125">
        <v>534.4444444444445</v>
      </c>
      <c r="DA2027" s="125">
        <v>57.333333333333336</v>
      </c>
      <c r="DB2027" s="125">
        <v>34.333333333333336</v>
      </c>
      <c r="DC2027" s="125">
        <v>34.22222222222222</v>
      </c>
      <c r="DD2027" s="126">
        <v>139.77777777777777</v>
      </c>
      <c r="DE2027" s="125">
        <v>8.88888888888889</v>
      </c>
      <c r="DF2027" s="125">
        <v>100.33333333333333</v>
      </c>
    </row>
    <row r="2028" spans="1:110" s="121" customFormat="1" ht="15">
      <c r="A2028" s="2"/>
      <c r="B2028" s="2"/>
      <c r="C2028" s="121">
        <v>0</v>
      </c>
      <c r="D2028" s="121">
        <v>0</v>
      </c>
      <c r="E2028" s="121">
        <v>59</v>
      </c>
      <c r="F2028" s="121">
        <v>6</v>
      </c>
      <c r="G2028" s="121">
        <v>3</v>
      </c>
      <c r="H2028" s="121">
        <v>5</v>
      </c>
      <c r="I2028" s="121">
        <v>0</v>
      </c>
      <c r="J2028" s="121">
        <v>0</v>
      </c>
      <c r="K2028" s="121">
        <v>35</v>
      </c>
      <c r="L2028" s="121">
        <v>0</v>
      </c>
      <c r="M2028" s="121">
        <v>9</v>
      </c>
      <c r="N2028" s="121">
        <v>51</v>
      </c>
      <c r="O2028" s="121">
        <v>13</v>
      </c>
      <c r="P2028" s="121">
        <v>0</v>
      </c>
      <c r="Q2028" s="121">
        <v>0</v>
      </c>
      <c r="R2028" s="121">
        <v>0</v>
      </c>
      <c r="T2028" s="121">
        <v>5</v>
      </c>
      <c r="V2028" s="121">
        <v>68</v>
      </c>
      <c r="W2028" s="121">
        <v>35</v>
      </c>
      <c r="X2028" s="121">
        <v>3</v>
      </c>
      <c r="Y2028" s="121">
        <v>70</v>
      </c>
      <c r="Z2028" s="121">
        <v>73</v>
      </c>
      <c r="AA2028" s="121">
        <v>35</v>
      </c>
      <c r="AB2028" s="121">
        <v>0</v>
      </c>
      <c r="AC2028" s="121">
        <v>0</v>
      </c>
      <c r="AD2028" s="121">
        <v>73</v>
      </c>
      <c r="AE2028" s="121">
        <v>0</v>
      </c>
      <c r="AF2028" s="121">
        <v>0</v>
      </c>
      <c r="AG2028" s="121">
        <v>251</v>
      </c>
      <c r="AI2028" s="121">
        <v>81</v>
      </c>
      <c r="AJ2028" s="121">
        <v>0</v>
      </c>
      <c r="AK2028" s="121">
        <v>0</v>
      </c>
      <c r="AL2028" s="121">
        <v>67</v>
      </c>
      <c r="AM2028" s="121">
        <v>6</v>
      </c>
      <c r="AN2028" s="121">
        <v>3</v>
      </c>
      <c r="AO2028" s="121">
        <v>5</v>
      </c>
      <c r="AP2028" s="121">
        <v>0</v>
      </c>
      <c r="AQ2028" s="121">
        <v>0</v>
      </c>
      <c r="AR2028" s="121">
        <v>38</v>
      </c>
      <c r="AS2028" s="121">
        <v>0</v>
      </c>
      <c r="AT2028" s="121">
        <v>7</v>
      </c>
      <c r="AU2028" s="121">
        <v>57</v>
      </c>
      <c r="AV2028" s="121">
        <v>17</v>
      </c>
      <c r="AW2028" s="121">
        <v>0</v>
      </c>
      <c r="AX2028" s="121">
        <v>0</v>
      </c>
      <c r="AY2028" s="121">
        <v>0</v>
      </c>
      <c r="AZ2028" s="121">
        <v>0</v>
      </c>
      <c r="BA2028" s="121">
        <v>5</v>
      </c>
      <c r="BB2028" s="121">
        <v>0</v>
      </c>
      <c r="BC2028" s="121">
        <v>76</v>
      </c>
      <c r="BD2028" s="121">
        <v>38</v>
      </c>
      <c r="BE2028" s="121">
        <v>5</v>
      </c>
      <c r="BF2028" s="121">
        <v>76</v>
      </c>
      <c r="BG2028" s="121">
        <v>81</v>
      </c>
      <c r="BH2028" s="121">
        <v>38</v>
      </c>
      <c r="BI2028" s="121">
        <v>0</v>
      </c>
      <c r="BJ2028" s="121">
        <v>0</v>
      </c>
      <c r="BK2028" s="121">
        <v>81</v>
      </c>
      <c r="BL2028" s="121">
        <v>0</v>
      </c>
      <c r="BM2028" s="121">
        <v>0</v>
      </c>
      <c r="BN2028" s="121">
        <v>289</v>
      </c>
      <c r="BP2028" s="121">
        <v>95</v>
      </c>
      <c r="BQ2028" s="121">
        <v>0</v>
      </c>
      <c r="BR2028" s="121">
        <v>0</v>
      </c>
      <c r="BS2028" s="121">
        <v>81</v>
      </c>
      <c r="BT2028" s="121">
        <v>6</v>
      </c>
      <c r="BU2028" s="121">
        <v>3</v>
      </c>
      <c r="BV2028" s="121">
        <v>5</v>
      </c>
      <c r="BW2028" s="121">
        <v>0</v>
      </c>
      <c r="BX2028" s="121">
        <v>0</v>
      </c>
      <c r="BY2028" s="121">
        <v>43</v>
      </c>
      <c r="BZ2028" s="121">
        <v>0</v>
      </c>
      <c r="CA2028" s="121">
        <v>5</v>
      </c>
      <c r="CB2028" s="121">
        <v>69</v>
      </c>
      <c r="CC2028" s="121">
        <v>21</v>
      </c>
      <c r="CD2028" s="121">
        <v>0</v>
      </c>
      <c r="CE2028" s="121">
        <v>0</v>
      </c>
      <c r="CF2028" s="121">
        <v>0</v>
      </c>
      <c r="CG2028" s="121">
        <v>0</v>
      </c>
      <c r="CH2028" s="121">
        <v>5</v>
      </c>
      <c r="CI2028" s="121">
        <v>0</v>
      </c>
      <c r="CJ2028" s="121">
        <v>90</v>
      </c>
      <c r="CK2028" s="121">
        <v>43</v>
      </c>
      <c r="CL2028" s="121">
        <v>3</v>
      </c>
      <c r="CM2028" s="121">
        <v>92</v>
      </c>
      <c r="CN2028" s="121">
        <v>95</v>
      </c>
      <c r="CO2028" s="121">
        <v>43</v>
      </c>
      <c r="CP2028" s="121">
        <v>0</v>
      </c>
      <c r="CQ2028" s="121">
        <v>0</v>
      </c>
      <c r="CR2028" s="121">
        <v>95</v>
      </c>
      <c r="CS2028" s="121">
        <v>0</v>
      </c>
      <c r="CT2028" s="121">
        <v>0</v>
      </c>
      <c r="CU2028" s="121">
        <v>265</v>
      </c>
      <c r="CY2028" s="121" t="s">
        <v>156</v>
      </c>
      <c r="CZ2028" s="125">
        <v>127.77777777777777</v>
      </c>
      <c r="DA2028" s="125">
        <v>3.6666666666666665</v>
      </c>
      <c r="DB2028" s="125">
        <v>10.444444444444445</v>
      </c>
      <c r="DC2028" s="125">
        <v>104.11111111111111</v>
      </c>
      <c r="DD2028" s="126">
        <v>872</v>
      </c>
      <c r="DE2028" s="125">
        <v>0.5555555555555556</v>
      </c>
      <c r="DF2028" s="125">
        <v>0</v>
      </c>
    </row>
    <row r="2029" spans="1:110" s="121" customFormat="1" ht="15">
      <c r="A2029" s="2"/>
      <c r="B2029" s="2"/>
      <c r="C2029" s="121">
        <v>0</v>
      </c>
      <c r="D2029" s="121">
        <v>0</v>
      </c>
      <c r="E2029" s="121">
        <v>32</v>
      </c>
      <c r="F2029" s="121">
        <v>3</v>
      </c>
      <c r="G2029" s="121">
        <v>5</v>
      </c>
      <c r="H2029" s="121">
        <v>5</v>
      </c>
      <c r="I2029" s="121">
        <v>0</v>
      </c>
      <c r="J2029" s="121">
        <v>0</v>
      </c>
      <c r="K2029" s="121">
        <v>35</v>
      </c>
      <c r="L2029" s="121">
        <v>0</v>
      </c>
      <c r="M2029" s="121">
        <v>10</v>
      </c>
      <c r="N2029" s="121">
        <v>24</v>
      </c>
      <c r="O2029" s="121">
        <v>11</v>
      </c>
      <c r="P2029" s="121">
        <v>0</v>
      </c>
      <c r="Q2029" s="121">
        <v>0</v>
      </c>
      <c r="R2029" s="121">
        <v>3</v>
      </c>
      <c r="T2029" s="121">
        <v>42</v>
      </c>
      <c r="U2029" s="121">
        <v>35</v>
      </c>
      <c r="V2029" s="121">
        <v>0</v>
      </c>
      <c r="W2029" s="121">
        <v>0</v>
      </c>
      <c r="X2029" s="121">
        <v>13</v>
      </c>
      <c r="Y2029" s="121">
        <v>32</v>
      </c>
      <c r="Z2029" s="121">
        <v>45</v>
      </c>
      <c r="AA2029" s="121">
        <v>35</v>
      </c>
      <c r="AB2029" s="121">
        <v>0</v>
      </c>
      <c r="AC2029" s="121">
        <v>0</v>
      </c>
      <c r="AD2029" s="121">
        <v>45</v>
      </c>
      <c r="AE2029" s="121">
        <v>0</v>
      </c>
      <c r="AF2029" s="121">
        <v>0</v>
      </c>
      <c r="AG2029" s="121">
        <v>287</v>
      </c>
      <c r="AI2029" s="121">
        <v>68</v>
      </c>
      <c r="AJ2029" s="121">
        <v>0</v>
      </c>
      <c r="AK2029" s="121">
        <v>0</v>
      </c>
      <c r="AL2029" s="121">
        <v>53</v>
      </c>
      <c r="AM2029" s="121">
        <v>3</v>
      </c>
      <c r="AN2029" s="121">
        <v>5</v>
      </c>
      <c r="AO2029" s="121">
        <v>7</v>
      </c>
      <c r="AP2029" s="121">
        <v>0</v>
      </c>
      <c r="AQ2029" s="121">
        <v>0</v>
      </c>
      <c r="AR2029" s="121">
        <v>39</v>
      </c>
      <c r="AS2029" s="121">
        <v>0</v>
      </c>
      <c r="AT2029" s="121">
        <v>10</v>
      </c>
      <c r="AU2029" s="121">
        <v>45</v>
      </c>
      <c r="AV2029" s="121">
        <v>13</v>
      </c>
      <c r="AW2029" s="121">
        <v>0</v>
      </c>
      <c r="AX2029" s="121">
        <v>0</v>
      </c>
      <c r="AY2029" s="121">
        <v>0</v>
      </c>
      <c r="AZ2029" s="121">
        <v>0</v>
      </c>
      <c r="BA2029" s="121">
        <v>5</v>
      </c>
      <c r="BB2029" s="121">
        <v>0</v>
      </c>
      <c r="BC2029" s="121">
        <v>63</v>
      </c>
      <c r="BD2029" s="121">
        <v>39</v>
      </c>
      <c r="BE2029" s="121">
        <v>17</v>
      </c>
      <c r="BF2029" s="121">
        <v>51</v>
      </c>
      <c r="BG2029" s="121">
        <v>68</v>
      </c>
      <c r="BH2029" s="121">
        <v>39</v>
      </c>
      <c r="BI2029" s="121">
        <v>0</v>
      </c>
      <c r="BJ2029" s="121">
        <v>0</v>
      </c>
      <c r="BK2029" s="121">
        <v>68</v>
      </c>
      <c r="BL2029" s="121">
        <v>0</v>
      </c>
      <c r="BM2029" s="121">
        <v>0</v>
      </c>
      <c r="BN2029" s="121">
        <v>295</v>
      </c>
      <c r="BP2029" s="121">
        <v>76</v>
      </c>
      <c r="BQ2029" s="121">
        <v>0</v>
      </c>
      <c r="BR2029" s="121">
        <v>0</v>
      </c>
      <c r="BS2029" s="121">
        <v>61</v>
      </c>
      <c r="BT2029" s="121">
        <v>3</v>
      </c>
      <c r="BU2029" s="121">
        <v>5</v>
      </c>
      <c r="BV2029" s="121">
        <v>7</v>
      </c>
      <c r="BW2029" s="121">
        <v>0</v>
      </c>
      <c r="BX2029" s="121">
        <v>0</v>
      </c>
      <c r="BY2029" s="121">
        <v>39</v>
      </c>
      <c r="BZ2029" s="121">
        <v>0</v>
      </c>
      <c r="CA2029" s="121">
        <v>14</v>
      </c>
      <c r="CB2029" s="121">
        <v>47</v>
      </c>
      <c r="CC2029" s="121">
        <v>15</v>
      </c>
      <c r="CD2029" s="121">
        <v>0</v>
      </c>
      <c r="CE2029" s="121">
        <v>0</v>
      </c>
      <c r="CF2029" s="121">
        <v>0</v>
      </c>
      <c r="CG2029" s="121">
        <v>0</v>
      </c>
      <c r="CH2029" s="121">
        <v>5</v>
      </c>
      <c r="CI2029" s="121">
        <v>0</v>
      </c>
      <c r="CJ2029" s="121">
        <v>71</v>
      </c>
      <c r="CK2029" s="121">
        <v>39</v>
      </c>
      <c r="CL2029" s="121">
        <v>21</v>
      </c>
      <c r="CM2029" s="121">
        <v>55</v>
      </c>
      <c r="CN2029" s="121">
        <v>76</v>
      </c>
      <c r="CO2029" s="121">
        <v>39</v>
      </c>
      <c r="CP2029" s="121">
        <v>0</v>
      </c>
      <c r="CQ2029" s="121">
        <v>0</v>
      </c>
      <c r="CR2029" s="121">
        <v>76</v>
      </c>
      <c r="CS2029" s="121">
        <v>0</v>
      </c>
      <c r="CT2029" s="121">
        <v>0</v>
      </c>
      <c r="CU2029" s="121">
        <v>306</v>
      </c>
      <c r="CY2029" s="121" t="s">
        <v>157</v>
      </c>
      <c r="CZ2029" s="125">
        <v>475.44444444444446</v>
      </c>
      <c r="DA2029" s="125">
        <v>298.3333333333333</v>
      </c>
      <c r="DB2029" s="125">
        <v>145.22222222222223</v>
      </c>
      <c r="DC2029" s="125">
        <v>126.88888888888889</v>
      </c>
      <c r="DD2029" s="126">
        <v>105.66666666666667</v>
      </c>
      <c r="DE2029" s="125">
        <v>3.3333333333333335</v>
      </c>
      <c r="DF2029" s="125">
        <v>2</v>
      </c>
    </row>
    <row r="2030" spans="1:110" s="121" customFormat="1" ht="15">
      <c r="A2030" s="2"/>
      <c r="B2030" s="2"/>
      <c r="C2030" s="121">
        <v>25</v>
      </c>
      <c r="D2030" s="121">
        <v>15</v>
      </c>
      <c r="E2030" s="121">
        <v>77</v>
      </c>
      <c r="F2030" s="121">
        <v>7</v>
      </c>
      <c r="G2030" s="121">
        <v>5</v>
      </c>
      <c r="H2030" s="121">
        <v>15</v>
      </c>
      <c r="I2030" s="121">
        <v>0</v>
      </c>
      <c r="J2030" s="121">
        <v>5</v>
      </c>
      <c r="K2030" s="121">
        <v>43</v>
      </c>
      <c r="L2030" s="121">
        <v>0</v>
      </c>
      <c r="M2030" s="121">
        <v>13</v>
      </c>
      <c r="N2030" s="121">
        <v>97</v>
      </c>
      <c r="O2030" s="121">
        <v>39</v>
      </c>
      <c r="P2030" s="121">
        <v>3</v>
      </c>
      <c r="Q2030" s="121">
        <v>0</v>
      </c>
      <c r="R2030" s="121">
        <v>15</v>
      </c>
      <c r="S2030" s="121">
        <v>10</v>
      </c>
      <c r="T2030" s="121">
        <v>42</v>
      </c>
      <c r="U2030" s="121">
        <v>10</v>
      </c>
      <c r="V2030" s="121">
        <v>89</v>
      </c>
      <c r="W2030" s="121">
        <v>23</v>
      </c>
      <c r="X2030" s="121">
        <v>31</v>
      </c>
      <c r="Y2030" s="121">
        <v>118</v>
      </c>
      <c r="Z2030" s="121">
        <v>149</v>
      </c>
      <c r="AA2030" s="121">
        <v>43</v>
      </c>
      <c r="AB2030" s="121">
        <v>0</v>
      </c>
      <c r="AC2030" s="121">
        <v>0</v>
      </c>
      <c r="AD2030" s="121">
        <v>149</v>
      </c>
      <c r="AE2030" s="121">
        <v>0</v>
      </c>
      <c r="AF2030" s="121">
        <v>0</v>
      </c>
      <c r="AG2030" s="121">
        <v>246</v>
      </c>
      <c r="AI2030" s="121">
        <v>161</v>
      </c>
      <c r="AJ2030" s="121">
        <v>25</v>
      </c>
      <c r="AK2030" s="121">
        <v>19</v>
      </c>
      <c r="AL2030" s="121">
        <v>86</v>
      </c>
      <c r="AM2030" s="121">
        <v>9</v>
      </c>
      <c r="AN2030" s="121">
        <v>7</v>
      </c>
      <c r="AO2030" s="121">
        <v>15</v>
      </c>
      <c r="AP2030" s="121">
        <v>0</v>
      </c>
      <c r="AQ2030" s="121">
        <v>0</v>
      </c>
      <c r="AR2030" s="121">
        <v>45</v>
      </c>
      <c r="AS2030" s="121">
        <v>0</v>
      </c>
      <c r="AT2030" s="121">
        <v>12</v>
      </c>
      <c r="AU2030" s="121">
        <v>104</v>
      </c>
      <c r="AV2030" s="121">
        <v>45</v>
      </c>
      <c r="AW2030" s="121">
        <v>3</v>
      </c>
      <c r="AX2030" s="121">
        <v>0</v>
      </c>
      <c r="AY2030" s="121">
        <v>15</v>
      </c>
      <c r="AZ2030" s="121">
        <v>10</v>
      </c>
      <c r="BA2030" s="121">
        <v>45</v>
      </c>
      <c r="BB2030" s="121">
        <v>10</v>
      </c>
      <c r="BC2030" s="121">
        <v>98</v>
      </c>
      <c r="BD2030" s="121">
        <v>25</v>
      </c>
      <c r="BE2030" s="121">
        <v>35</v>
      </c>
      <c r="BF2030" s="121">
        <v>126</v>
      </c>
      <c r="BG2030" s="121">
        <v>161</v>
      </c>
      <c r="BH2030" s="121">
        <v>45</v>
      </c>
      <c r="BI2030" s="121">
        <v>0</v>
      </c>
      <c r="BJ2030" s="121">
        <v>0</v>
      </c>
      <c r="BK2030" s="121">
        <v>161</v>
      </c>
      <c r="BL2030" s="121">
        <v>0</v>
      </c>
      <c r="BM2030" s="121">
        <v>0</v>
      </c>
      <c r="BN2030" s="121">
        <v>259</v>
      </c>
      <c r="BP2030" s="121">
        <v>185</v>
      </c>
      <c r="BQ2030" s="121">
        <v>25</v>
      </c>
      <c r="BR2030" s="121">
        <v>25</v>
      </c>
      <c r="BS2030" s="121">
        <v>100</v>
      </c>
      <c r="BT2030" s="121">
        <v>11</v>
      </c>
      <c r="BU2030" s="121">
        <v>9</v>
      </c>
      <c r="BV2030" s="121">
        <v>15</v>
      </c>
      <c r="BW2030" s="121">
        <v>0</v>
      </c>
      <c r="BX2030" s="121">
        <v>0</v>
      </c>
      <c r="BY2030" s="121">
        <v>61</v>
      </c>
      <c r="BZ2030" s="121">
        <v>0</v>
      </c>
      <c r="CA2030" s="121">
        <v>11</v>
      </c>
      <c r="CB2030" s="121">
        <v>114</v>
      </c>
      <c r="CC2030" s="121">
        <v>63</v>
      </c>
      <c r="CD2030" s="121">
        <v>5</v>
      </c>
      <c r="CE2030" s="121">
        <v>0</v>
      </c>
      <c r="CF2030" s="121">
        <v>15</v>
      </c>
      <c r="CG2030" s="121">
        <v>10</v>
      </c>
      <c r="CH2030" s="121">
        <v>63</v>
      </c>
      <c r="CI2030" s="121">
        <v>10</v>
      </c>
      <c r="CJ2030" s="121">
        <v>102</v>
      </c>
      <c r="CK2030" s="121">
        <v>41</v>
      </c>
      <c r="CL2030" s="121">
        <v>38</v>
      </c>
      <c r="CM2030" s="121">
        <v>147</v>
      </c>
      <c r="CN2030" s="121">
        <v>185</v>
      </c>
      <c r="CO2030" s="121">
        <v>61</v>
      </c>
      <c r="CP2030" s="121">
        <v>0</v>
      </c>
      <c r="CQ2030" s="121">
        <v>0</v>
      </c>
      <c r="CR2030" s="121">
        <v>185</v>
      </c>
      <c r="CS2030" s="121">
        <v>0</v>
      </c>
      <c r="CT2030" s="121">
        <v>0</v>
      </c>
      <c r="CU2030" s="121">
        <v>273</v>
      </c>
      <c r="CX2030" s="121" t="s">
        <v>142</v>
      </c>
      <c r="CY2030" s="121" t="s">
        <v>158</v>
      </c>
      <c r="CZ2030" s="125">
        <v>971.1544444444444</v>
      </c>
      <c r="DA2030" s="125">
        <v>487.6666666666667</v>
      </c>
      <c r="DB2030" s="125">
        <v>271.8888888888889</v>
      </c>
      <c r="DC2030" s="125">
        <v>215</v>
      </c>
      <c r="DD2030" s="126">
        <v>770.6666666666666</v>
      </c>
      <c r="DE2030" s="125">
        <v>25.555555555555557</v>
      </c>
      <c r="DF2030" s="125">
        <v>126.77777777777777</v>
      </c>
    </row>
    <row r="2031" spans="1:110" s="121" customFormat="1" ht="15">
      <c r="A2031" s="2"/>
      <c r="B2031" s="2"/>
      <c r="C2031" s="124">
        <f aca="true" t="shared" si="24" ref="C2031:BN2031">AVERAGE(C2022:C2030)</f>
        <v>5.555555555555555</v>
      </c>
      <c r="D2031" s="124">
        <f t="shared" si="24"/>
        <v>8.333333333333334</v>
      </c>
      <c r="E2031" s="124">
        <f t="shared" si="24"/>
        <v>19.22222222222222</v>
      </c>
      <c r="F2031" s="124">
        <f t="shared" si="24"/>
        <v>3.4444444444444446</v>
      </c>
      <c r="G2031" s="124">
        <f t="shared" si="24"/>
        <v>4.111111111111111</v>
      </c>
      <c r="H2031" s="124">
        <f t="shared" si="24"/>
        <v>5.888888888888889</v>
      </c>
      <c r="I2031" s="124">
        <f t="shared" si="24"/>
        <v>0.5555555555555556</v>
      </c>
      <c r="J2031" s="124">
        <f t="shared" si="24"/>
        <v>3.888888888888889</v>
      </c>
      <c r="K2031" s="124">
        <f t="shared" si="24"/>
        <v>19.77777777777778</v>
      </c>
      <c r="L2031" s="124">
        <f t="shared" si="24"/>
        <v>0.5555555555555556</v>
      </c>
      <c r="M2031" s="124">
        <f t="shared" si="24"/>
        <v>10.777777777777779</v>
      </c>
      <c r="N2031" s="124">
        <f t="shared" si="24"/>
        <v>27.77777777777778</v>
      </c>
      <c r="O2031" s="124">
        <f t="shared" si="24"/>
        <v>11.88888888888889</v>
      </c>
      <c r="P2031" s="124">
        <f t="shared" si="24"/>
        <v>0.3333333333333333</v>
      </c>
      <c r="Q2031" s="124">
        <f t="shared" si="24"/>
        <v>0</v>
      </c>
      <c r="R2031" s="124">
        <f t="shared" si="24"/>
        <v>4.222222222222222</v>
      </c>
      <c r="S2031" s="124">
        <f t="shared" si="24"/>
        <v>7</v>
      </c>
      <c r="T2031" s="124">
        <f t="shared" si="24"/>
        <v>16.11111111111111</v>
      </c>
      <c r="U2031" s="124">
        <f t="shared" si="24"/>
        <v>17</v>
      </c>
      <c r="V2031" s="124">
        <f t="shared" si="24"/>
        <v>30.333333333333332</v>
      </c>
      <c r="W2031" s="124">
        <f t="shared" si="24"/>
        <v>12.555555555555555</v>
      </c>
      <c r="X2031" s="124">
        <f t="shared" si="24"/>
        <v>14.11111111111111</v>
      </c>
      <c r="Y2031" s="124">
        <f t="shared" si="24"/>
        <v>36.888888888888886</v>
      </c>
      <c r="Z2031" s="124">
        <f t="shared" si="24"/>
        <v>42.333333333333336</v>
      </c>
      <c r="AA2031" s="124">
        <f t="shared" si="24"/>
        <v>16.77777777777778</v>
      </c>
      <c r="AB2031" s="124">
        <f t="shared" si="24"/>
        <v>8.666666666666666</v>
      </c>
      <c r="AC2031" s="124">
        <f t="shared" si="24"/>
        <v>3</v>
      </c>
      <c r="AD2031" s="124">
        <f t="shared" si="24"/>
        <v>48</v>
      </c>
      <c r="AE2031" s="124">
        <f t="shared" si="24"/>
        <v>1.1111111111111112</v>
      </c>
      <c r="AF2031" s="124">
        <f t="shared" si="24"/>
        <v>1.8888888888888888</v>
      </c>
      <c r="AG2031" s="124">
        <f t="shared" si="24"/>
        <v>272.3333333333333</v>
      </c>
      <c r="AH2031" s="124" t="e">
        <f t="shared" si="24"/>
        <v>#DIV/0!</v>
      </c>
      <c r="AI2031" s="124">
        <f t="shared" si="24"/>
        <v>59.55555555555556</v>
      </c>
      <c r="AJ2031" s="124">
        <f t="shared" si="24"/>
        <v>6.888888888888889</v>
      </c>
      <c r="AK2031" s="124">
        <f t="shared" si="24"/>
        <v>9.222222222222221</v>
      </c>
      <c r="AL2031" s="124">
        <f t="shared" si="24"/>
        <v>25.666666666666668</v>
      </c>
      <c r="AM2031" s="124">
        <f t="shared" si="24"/>
        <v>2.5555555555555554</v>
      </c>
      <c r="AN2031" s="124">
        <f t="shared" si="24"/>
        <v>4.888888888888889</v>
      </c>
      <c r="AO2031" s="124">
        <f t="shared" si="24"/>
        <v>7</v>
      </c>
      <c r="AP2031" s="124">
        <f t="shared" si="24"/>
        <v>3.3333333333333335</v>
      </c>
      <c r="AQ2031" s="124">
        <f t="shared" si="24"/>
        <v>0</v>
      </c>
      <c r="AR2031" s="124">
        <f t="shared" si="24"/>
        <v>21.88888888888889</v>
      </c>
      <c r="AS2031" s="124">
        <f t="shared" si="24"/>
        <v>0.5555555555555556</v>
      </c>
      <c r="AT2031" s="124">
        <f t="shared" si="24"/>
        <v>12.11111111111111</v>
      </c>
      <c r="AU2031" s="124">
        <f t="shared" si="24"/>
        <v>33</v>
      </c>
      <c r="AV2031" s="124">
        <f t="shared" si="24"/>
        <v>13.88888888888889</v>
      </c>
      <c r="AW2031" s="124">
        <f t="shared" si="24"/>
        <v>0.3333333333333333</v>
      </c>
      <c r="AX2031" s="124">
        <f t="shared" si="24"/>
        <v>0</v>
      </c>
      <c r="AY2031" s="124">
        <f t="shared" si="24"/>
        <v>5</v>
      </c>
      <c r="AZ2031" s="124">
        <f t="shared" si="24"/>
        <v>1.7777777777777777</v>
      </c>
      <c r="BA2031" s="124">
        <f t="shared" si="24"/>
        <v>14.11111111111111</v>
      </c>
      <c r="BB2031" s="124">
        <f t="shared" si="24"/>
        <v>2.4444444444444446</v>
      </c>
      <c r="BC2031" s="124">
        <f t="shared" si="24"/>
        <v>40.111111111111114</v>
      </c>
      <c r="BD2031" s="124">
        <f t="shared" si="24"/>
        <v>17.666666666666668</v>
      </c>
      <c r="BE2031" s="124">
        <f t="shared" si="24"/>
        <v>17.444444444444443</v>
      </c>
      <c r="BF2031" s="124">
        <f t="shared" si="24"/>
        <v>42.111111111111114</v>
      </c>
      <c r="BG2031" s="124">
        <f t="shared" si="24"/>
        <v>49.111111111111114</v>
      </c>
      <c r="BH2031" s="124">
        <f t="shared" si="24"/>
        <v>19.22222222222222</v>
      </c>
      <c r="BI2031" s="124">
        <f t="shared" si="24"/>
        <v>10.444444444444445</v>
      </c>
      <c r="BJ2031" s="124">
        <f t="shared" si="24"/>
        <v>2.6666666666666665</v>
      </c>
      <c r="BK2031" s="124">
        <f t="shared" si="24"/>
        <v>54.22222222222222</v>
      </c>
      <c r="BL2031" s="124">
        <f t="shared" si="24"/>
        <v>1.2222222222222223</v>
      </c>
      <c r="BM2031" s="124">
        <f t="shared" si="24"/>
        <v>4.111111111111111</v>
      </c>
      <c r="BN2031" s="124">
        <f t="shared" si="24"/>
        <v>276.8888888888889</v>
      </c>
      <c r="BO2031" s="124" t="e">
        <f aca="true" t="shared" si="25" ref="BO2031:CU2031">AVERAGE(BO2022:BO2030)</f>
        <v>#DIV/0!</v>
      </c>
      <c r="BP2031" s="124">
        <f t="shared" si="25"/>
        <v>70.55555555555556</v>
      </c>
      <c r="BQ2031" s="124">
        <f t="shared" si="25"/>
        <v>5.888888888888889</v>
      </c>
      <c r="BR2031" s="124">
        <f t="shared" si="25"/>
        <v>13.777777777777779</v>
      </c>
      <c r="BS2031" s="124">
        <f t="shared" si="25"/>
        <v>27.77777777777778</v>
      </c>
      <c r="BT2031" s="124">
        <f t="shared" si="25"/>
        <v>4.111111111111111</v>
      </c>
      <c r="BU2031" s="124">
        <f t="shared" si="25"/>
        <v>6.222222222222222</v>
      </c>
      <c r="BV2031" s="124">
        <f t="shared" si="25"/>
        <v>8.88888888888889</v>
      </c>
      <c r="BW2031" s="124">
        <f t="shared" si="25"/>
        <v>0.5555555555555556</v>
      </c>
      <c r="BX2031" s="124">
        <f t="shared" si="25"/>
        <v>3.3333333333333335</v>
      </c>
      <c r="BY2031" s="124">
        <f t="shared" si="25"/>
        <v>25.555555555555557</v>
      </c>
      <c r="BZ2031" s="124">
        <f t="shared" si="25"/>
        <v>0.5555555555555556</v>
      </c>
      <c r="CA2031" s="124">
        <f t="shared" si="25"/>
        <v>12.555555555555555</v>
      </c>
      <c r="CB2031" s="124">
        <f t="shared" si="25"/>
        <v>36.666666666666664</v>
      </c>
      <c r="CC2031" s="124">
        <f t="shared" si="25"/>
        <v>21.11111111111111</v>
      </c>
      <c r="CD2031" s="124">
        <f t="shared" si="25"/>
        <v>0.5555555555555556</v>
      </c>
      <c r="CE2031" s="124">
        <f t="shared" si="25"/>
        <v>0</v>
      </c>
      <c r="CF2031" s="124">
        <f t="shared" si="25"/>
        <v>3.6666666666666665</v>
      </c>
      <c r="CG2031" s="124">
        <f t="shared" si="25"/>
        <v>1.1111111111111112</v>
      </c>
      <c r="CH2031" s="124">
        <f t="shared" si="25"/>
        <v>19.555555555555557</v>
      </c>
      <c r="CI2031" s="124">
        <f t="shared" si="25"/>
        <v>4.444444444444445</v>
      </c>
      <c r="CJ2031" s="124">
        <f t="shared" si="25"/>
        <v>46.77777777777778</v>
      </c>
      <c r="CK2031" s="124">
        <f t="shared" si="25"/>
        <v>20</v>
      </c>
      <c r="CL2031" s="124">
        <f t="shared" si="25"/>
        <v>20.11111111111111</v>
      </c>
      <c r="CM2031" s="124">
        <f t="shared" si="25"/>
        <v>50.44444444444444</v>
      </c>
      <c r="CN2031" s="124">
        <f t="shared" si="25"/>
        <v>58.77777777777778</v>
      </c>
      <c r="CO2031" s="124">
        <f t="shared" si="25"/>
        <v>24.625</v>
      </c>
      <c r="CP2031" s="124">
        <f t="shared" si="25"/>
        <v>11.777777777777779</v>
      </c>
      <c r="CQ2031" s="124">
        <f t="shared" si="25"/>
        <v>3.6666666666666665</v>
      </c>
      <c r="CR2031" s="124">
        <f t="shared" si="25"/>
        <v>62.333333333333336</v>
      </c>
      <c r="CS2031" s="124">
        <f t="shared" si="25"/>
        <v>2.2222222222222223</v>
      </c>
      <c r="CT2031" s="124">
        <f t="shared" si="25"/>
        <v>6</v>
      </c>
      <c r="CU2031" s="124">
        <f t="shared" si="25"/>
        <v>279</v>
      </c>
      <c r="CX2031" s="121" t="s">
        <v>143</v>
      </c>
      <c r="CY2031" s="121" t="s">
        <v>159</v>
      </c>
      <c r="CZ2031" s="125">
        <v>6.111111111111111</v>
      </c>
      <c r="DA2031" s="125">
        <v>2.3333333333333335</v>
      </c>
      <c r="DB2031" s="125">
        <v>5.666666666666667</v>
      </c>
      <c r="DC2031" s="125" t="e">
        <v>#DIV/0!</v>
      </c>
      <c r="DD2031" s="126" t="e">
        <v>#DIV/0!</v>
      </c>
      <c r="DE2031" s="125">
        <v>0.5555555555555556</v>
      </c>
      <c r="DF2031" s="125">
        <v>0</v>
      </c>
    </row>
    <row r="2032" spans="1:110" s="121" customFormat="1" ht="15">
      <c r="A2032" s="2"/>
      <c r="B2032" s="2"/>
      <c r="CY2032" s="121" t="s">
        <v>160</v>
      </c>
      <c r="CZ2032" s="125">
        <v>485.55555555555554</v>
      </c>
      <c r="DA2032" s="125">
        <v>183.88888888888889</v>
      </c>
      <c r="DB2032" s="125">
        <v>121.88888888888889</v>
      </c>
      <c r="DC2032" s="125">
        <v>70.88888888888889</v>
      </c>
      <c r="DD2032" s="126">
        <v>261.14285714285717</v>
      </c>
      <c r="DE2032" s="125">
        <v>12.555555555555555</v>
      </c>
      <c r="DF2032" s="125">
        <v>91</v>
      </c>
    </row>
    <row r="2033" spans="1:110" s="121" customFormat="1" ht="15">
      <c r="A2033" s="2"/>
      <c r="B2033" s="2"/>
      <c r="CY2033" s="121" t="s">
        <v>161</v>
      </c>
      <c r="CZ2033" s="125">
        <v>444.3333333333333</v>
      </c>
      <c r="DA2033" s="125">
        <v>507.3333333333333</v>
      </c>
      <c r="DB2033" s="125">
        <v>270.8888888888889</v>
      </c>
      <c r="DC2033" s="125">
        <v>249.11111111111111</v>
      </c>
      <c r="DD2033" s="126">
        <v>652.6666666666666</v>
      </c>
      <c r="DE2033" s="125">
        <v>36.666666666666664</v>
      </c>
      <c r="DF2033" s="125">
        <v>128.11111111111111</v>
      </c>
    </row>
    <row r="2034" spans="1:110" s="121" customFormat="1" ht="15">
      <c r="A2034" s="2"/>
      <c r="B2034" s="2"/>
      <c r="C2034" s="121">
        <v>0</v>
      </c>
      <c r="D2034" s="121">
        <v>23</v>
      </c>
      <c r="E2034" s="121">
        <v>106</v>
      </c>
      <c r="F2034" s="121">
        <v>20</v>
      </c>
      <c r="G2034" s="121">
        <v>28</v>
      </c>
      <c r="H2034" s="121">
        <v>13</v>
      </c>
      <c r="I2034" s="121">
        <v>0</v>
      </c>
      <c r="J2034" s="121">
        <v>6</v>
      </c>
      <c r="K2034" s="121">
        <v>22</v>
      </c>
      <c r="L2034" s="121">
        <v>0</v>
      </c>
      <c r="M2034" s="121">
        <v>61</v>
      </c>
      <c r="N2034" s="121">
        <v>92</v>
      </c>
      <c r="O2034" s="121">
        <v>43</v>
      </c>
      <c r="P2034" s="121">
        <v>0</v>
      </c>
      <c r="Q2034" s="121">
        <v>0</v>
      </c>
      <c r="R2034" s="121">
        <v>5</v>
      </c>
      <c r="S2034" s="121">
        <v>0</v>
      </c>
      <c r="T2034" s="121">
        <v>75</v>
      </c>
      <c r="U2034" s="121">
        <v>15</v>
      </c>
      <c r="V2034" s="121">
        <v>116</v>
      </c>
      <c r="W2034" s="121">
        <v>7</v>
      </c>
      <c r="X2034" s="121">
        <v>196</v>
      </c>
      <c r="Y2034" s="121">
        <v>0</v>
      </c>
      <c r="Z2034" s="121">
        <v>134</v>
      </c>
      <c r="AA2034" s="121">
        <v>11</v>
      </c>
      <c r="AB2034" s="121">
        <v>62</v>
      </c>
      <c r="AC2034" s="121">
        <v>11</v>
      </c>
      <c r="AD2034" s="121">
        <v>178</v>
      </c>
      <c r="AE2034" s="121">
        <v>0</v>
      </c>
      <c r="AF2034" s="121">
        <v>18</v>
      </c>
      <c r="AG2034" s="121">
        <v>285</v>
      </c>
      <c r="AI2034" s="121">
        <v>217</v>
      </c>
      <c r="AJ2034" s="121">
        <v>0</v>
      </c>
      <c r="AK2034" s="121">
        <v>23</v>
      </c>
      <c r="AL2034" s="121">
        <v>126</v>
      </c>
      <c r="AM2034" s="121">
        <v>20</v>
      </c>
      <c r="AN2034" s="121">
        <v>28</v>
      </c>
      <c r="AO2034" s="121">
        <v>16</v>
      </c>
      <c r="AQ2034" s="121">
        <v>4</v>
      </c>
      <c r="AR2034" s="121">
        <v>25</v>
      </c>
      <c r="AS2034" s="121">
        <v>0</v>
      </c>
      <c r="AT2034" s="121">
        <v>61</v>
      </c>
      <c r="AU2034" s="121">
        <v>92</v>
      </c>
      <c r="AV2034" s="121">
        <v>64</v>
      </c>
      <c r="AW2034" s="121">
        <v>0</v>
      </c>
      <c r="AX2034" s="121">
        <v>0</v>
      </c>
      <c r="AY2034" s="121">
        <v>5</v>
      </c>
      <c r="AZ2034" s="121">
        <v>0</v>
      </c>
      <c r="BA2034" s="121">
        <v>78</v>
      </c>
      <c r="BB2034" s="121">
        <v>18</v>
      </c>
      <c r="BC2034" s="121">
        <v>134</v>
      </c>
      <c r="BD2034" s="121">
        <v>7</v>
      </c>
      <c r="BE2034" s="121">
        <v>216</v>
      </c>
      <c r="BF2034" s="121">
        <v>1</v>
      </c>
      <c r="BG2034" s="121">
        <v>155</v>
      </c>
      <c r="BH2034" s="121">
        <v>14</v>
      </c>
      <c r="BI2034" s="121">
        <v>62</v>
      </c>
      <c r="BJ2034" s="121">
        <v>11</v>
      </c>
      <c r="BK2034" s="121">
        <v>199</v>
      </c>
      <c r="BL2034" s="121">
        <v>0</v>
      </c>
      <c r="BM2034" s="121">
        <v>18</v>
      </c>
      <c r="BN2034" s="121">
        <v>285</v>
      </c>
      <c r="BO2034" s="121">
        <v>0</v>
      </c>
      <c r="BP2034" s="121">
        <v>217</v>
      </c>
      <c r="BQ2034" s="121">
        <v>0</v>
      </c>
      <c r="BR2034" s="121">
        <v>23</v>
      </c>
      <c r="BS2034" s="121">
        <v>126</v>
      </c>
      <c r="BT2034" s="121">
        <v>20</v>
      </c>
      <c r="BU2034" s="121">
        <v>28</v>
      </c>
      <c r="BV2034" s="121">
        <v>16</v>
      </c>
      <c r="BW2034" s="121">
        <v>0</v>
      </c>
      <c r="BX2034" s="121">
        <v>4</v>
      </c>
      <c r="BY2034" s="121">
        <v>25</v>
      </c>
      <c r="BZ2034" s="121">
        <v>0</v>
      </c>
      <c r="CA2034" s="121">
        <v>61</v>
      </c>
      <c r="CB2034" s="121">
        <v>92</v>
      </c>
      <c r="CC2034" s="121">
        <v>64</v>
      </c>
      <c r="CD2034" s="121">
        <v>0</v>
      </c>
      <c r="CE2034" s="121">
        <v>0</v>
      </c>
      <c r="CF2034" s="121">
        <v>5</v>
      </c>
      <c r="CG2034" s="121">
        <v>0</v>
      </c>
      <c r="CH2034" s="121">
        <v>84</v>
      </c>
      <c r="CI2034" s="121">
        <v>18</v>
      </c>
      <c r="CJ2034" s="121">
        <v>128</v>
      </c>
      <c r="CK2034" s="121">
        <v>7</v>
      </c>
      <c r="CL2034" s="121">
        <v>216</v>
      </c>
      <c r="CM2034" s="121">
        <v>1</v>
      </c>
      <c r="CN2034" s="121">
        <v>149</v>
      </c>
      <c r="CO2034" s="121">
        <v>14</v>
      </c>
      <c r="CP2034" s="121">
        <v>68</v>
      </c>
      <c r="CQ2034" s="121">
        <v>11</v>
      </c>
      <c r="CR2034" s="121">
        <v>194</v>
      </c>
      <c r="CS2034" s="121">
        <v>0</v>
      </c>
      <c r="CT2034" s="121">
        <v>23</v>
      </c>
      <c r="CU2034" s="121">
        <v>270</v>
      </c>
      <c r="CX2034" s="121" t="s">
        <v>144</v>
      </c>
      <c r="CY2034" s="121" t="s">
        <v>163</v>
      </c>
      <c r="CZ2034" s="125">
        <v>4.333333333333333</v>
      </c>
      <c r="DA2034" s="125">
        <v>131.88888888888889</v>
      </c>
      <c r="DB2034" s="125">
        <v>8.666666666666666</v>
      </c>
      <c r="DC2034" s="125">
        <v>0.5555555555555556</v>
      </c>
      <c r="DD2034" s="126">
        <v>2</v>
      </c>
      <c r="DE2034" s="125">
        <v>0.5555555555555556</v>
      </c>
      <c r="DF2034" s="125">
        <v>0</v>
      </c>
    </row>
    <row r="2035" spans="1:110" s="121" customFormat="1" ht="15">
      <c r="A2035" s="2"/>
      <c r="B2035" s="2"/>
      <c r="C2035" s="121">
        <v>0</v>
      </c>
      <c r="D2035" s="121">
        <v>96</v>
      </c>
      <c r="E2035" s="121">
        <v>32</v>
      </c>
      <c r="F2035" s="121">
        <v>20</v>
      </c>
      <c r="G2035" s="121">
        <v>15</v>
      </c>
      <c r="H2035" s="121">
        <v>30</v>
      </c>
      <c r="I2035" s="121">
        <v>0</v>
      </c>
      <c r="J2035" s="121">
        <v>0</v>
      </c>
      <c r="K2035" s="121">
        <v>141</v>
      </c>
      <c r="L2035" s="121">
        <v>0</v>
      </c>
      <c r="M2035" s="121">
        <v>42</v>
      </c>
      <c r="N2035" s="121">
        <v>85</v>
      </c>
      <c r="O2035" s="121">
        <v>66</v>
      </c>
      <c r="P2035" s="121">
        <v>0</v>
      </c>
      <c r="Q2035" s="121">
        <v>0</v>
      </c>
      <c r="R2035" s="121">
        <v>0</v>
      </c>
      <c r="S2035" s="121">
        <v>0</v>
      </c>
      <c r="T2035" s="121">
        <v>0</v>
      </c>
      <c r="U2035" s="121">
        <v>0</v>
      </c>
      <c r="V2035" s="121">
        <v>193</v>
      </c>
      <c r="W2035" s="121">
        <v>141</v>
      </c>
      <c r="X2035" s="121">
        <v>180</v>
      </c>
      <c r="Y2035" s="121">
        <v>13</v>
      </c>
      <c r="Z2035" s="121">
        <v>142</v>
      </c>
      <c r="AA2035" s="121">
        <v>91</v>
      </c>
      <c r="AB2035" s="121">
        <v>51</v>
      </c>
      <c r="AC2035" s="121">
        <v>50</v>
      </c>
      <c r="AD2035" s="121">
        <v>170</v>
      </c>
      <c r="AE2035" s="121">
        <v>11</v>
      </c>
      <c r="AF2035" s="121">
        <v>12</v>
      </c>
      <c r="AG2035" s="121">
        <v>290</v>
      </c>
      <c r="AI2035" s="121">
        <v>272</v>
      </c>
      <c r="AJ2035" s="121">
        <v>0</v>
      </c>
      <c r="AK2035" s="121">
        <v>150</v>
      </c>
      <c r="AL2035" s="121">
        <v>51</v>
      </c>
      <c r="AM2035" s="121">
        <v>26</v>
      </c>
      <c r="AN2035" s="121">
        <v>10</v>
      </c>
      <c r="AO2035" s="121">
        <v>35</v>
      </c>
      <c r="AQ2035" s="121">
        <v>0</v>
      </c>
      <c r="AR2035" s="121">
        <v>210</v>
      </c>
      <c r="AS2035" s="121">
        <v>0</v>
      </c>
      <c r="AT2035" s="121">
        <v>65</v>
      </c>
      <c r="AU2035" s="121">
        <v>95</v>
      </c>
      <c r="AV2035" s="121">
        <v>112</v>
      </c>
      <c r="AW2035" s="121">
        <v>0</v>
      </c>
      <c r="AX2035" s="121">
        <v>0</v>
      </c>
      <c r="AY2035" s="121">
        <v>0</v>
      </c>
      <c r="AZ2035" s="121">
        <v>0</v>
      </c>
      <c r="BA2035" s="121">
        <v>0</v>
      </c>
      <c r="BB2035" s="121">
        <v>0</v>
      </c>
      <c r="BC2035" s="121">
        <v>272</v>
      </c>
      <c r="BD2035" s="121">
        <v>210</v>
      </c>
      <c r="BE2035" s="121">
        <v>243</v>
      </c>
      <c r="BF2035" s="121">
        <v>29</v>
      </c>
      <c r="BG2035" s="121">
        <v>210</v>
      </c>
      <c r="BH2035" s="121">
        <v>172</v>
      </c>
      <c r="BI2035" s="121">
        <v>62</v>
      </c>
      <c r="BJ2035" s="121">
        <v>38</v>
      </c>
      <c r="BK2035" s="121">
        <v>251</v>
      </c>
      <c r="BL2035" s="121">
        <v>9</v>
      </c>
      <c r="BM2035" s="121">
        <v>12</v>
      </c>
      <c r="BN2035" s="121">
        <v>300</v>
      </c>
      <c r="BO2035" s="121">
        <v>0</v>
      </c>
      <c r="BP2035" s="121">
        <v>388</v>
      </c>
      <c r="BQ2035" s="121">
        <v>0</v>
      </c>
      <c r="BR2035" s="121">
        <v>250</v>
      </c>
      <c r="BS2035" s="121">
        <v>63</v>
      </c>
      <c r="BT2035" s="121">
        <v>35</v>
      </c>
      <c r="BU2035" s="121">
        <v>10</v>
      </c>
      <c r="BV2035" s="121">
        <v>30</v>
      </c>
      <c r="BW2035" s="121">
        <v>0</v>
      </c>
      <c r="BX2035" s="121">
        <v>0</v>
      </c>
      <c r="BY2035" s="121">
        <v>317</v>
      </c>
      <c r="BZ2035" s="121">
        <v>0</v>
      </c>
      <c r="CA2035" s="121">
        <v>188</v>
      </c>
      <c r="CB2035" s="121">
        <v>98</v>
      </c>
      <c r="CC2035" s="121">
        <v>102</v>
      </c>
      <c r="CD2035" s="121">
        <v>0</v>
      </c>
      <c r="CE2035" s="121">
        <v>0</v>
      </c>
      <c r="CF2035" s="121">
        <v>0</v>
      </c>
      <c r="CG2035" s="121">
        <v>0</v>
      </c>
      <c r="CH2035" s="121">
        <v>0</v>
      </c>
      <c r="CI2035" s="121">
        <v>0</v>
      </c>
      <c r="CJ2035" s="121">
        <v>388</v>
      </c>
      <c r="CK2035" s="121">
        <v>317</v>
      </c>
      <c r="CL2035" s="121">
        <v>317</v>
      </c>
      <c r="CM2035" s="121">
        <v>71</v>
      </c>
      <c r="CN2035" s="121">
        <v>361</v>
      </c>
      <c r="CO2035" s="121">
        <v>246</v>
      </c>
      <c r="CP2035" s="121">
        <v>27</v>
      </c>
      <c r="CQ2035" s="121">
        <v>71</v>
      </c>
      <c r="CR2035" s="121">
        <v>362</v>
      </c>
      <c r="CS2035" s="121">
        <v>21</v>
      </c>
      <c r="CT2035" s="121">
        <v>5</v>
      </c>
      <c r="CU2035" s="121">
        <v>300</v>
      </c>
      <c r="CY2035" s="121" t="s">
        <v>164</v>
      </c>
      <c r="CZ2035" s="125">
        <v>1.1111111111111112</v>
      </c>
      <c r="DA2035" s="125">
        <v>69.125</v>
      </c>
      <c r="DB2035" s="125">
        <v>3.7777777777777777</v>
      </c>
      <c r="DC2035" s="125">
        <v>0</v>
      </c>
      <c r="DD2035" s="126" t="e">
        <v>#DIV/0!</v>
      </c>
      <c r="DE2035" s="125">
        <v>0</v>
      </c>
      <c r="DF2035" s="125">
        <v>0</v>
      </c>
    </row>
    <row r="2036" spans="1:110" s="121" customFormat="1" ht="15">
      <c r="A2036" s="2"/>
      <c r="B2036" s="2"/>
      <c r="C2036" s="121">
        <v>0</v>
      </c>
      <c r="D2036" s="129">
        <v>18</v>
      </c>
      <c r="E2036" s="129">
        <v>85</v>
      </c>
      <c r="F2036" s="129">
        <v>16</v>
      </c>
      <c r="G2036" s="129">
        <v>22</v>
      </c>
      <c r="H2036" s="129">
        <v>10</v>
      </c>
      <c r="I2036" s="121">
        <v>0</v>
      </c>
      <c r="J2036" s="129">
        <v>5</v>
      </c>
      <c r="K2036" s="129">
        <v>18</v>
      </c>
      <c r="L2036" s="121">
        <v>0</v>
      </c>
      <c r="M2036" s="129">
        <v>49</v>
      </c>
      <c r="N2036" s="129">
        <v>74</v>
      </c>
      <c r="O2036" s="129">
        <v>34</v>
      </c>
      <c r="P2036" s="121">
        <v>0</v>
      </c>
      <c r="Q2036" s="121">
        <v>0</v>
      </c>
      <c r="R2036" s="129">
        <v>4</v>
      </c>
      <c r="S2036" s="129">
        <v>0</v>
      </c>
      <c r="T2036" s="129">
        <v>60</v>
      </c>
      <c r="U2036" s="129">
        <v>12</v>
      </c>
      <c r="V2036" s="129">
        <v>93</v>
      </c>
      <c r="W2036" s="129">
        <v>6</v>
      </c>
      <c r="X2036" s="129">
        <v>157</v>
      </c>
      <c r="Y2036" s="129">
        <v>0</v>
      </c>
      <c r="Z2036" s="129">
        <v>107</v>
      </c>
      <c r="AA2036" s="129">
        <v>9</v>
      </c>
      <c r="AB2036" s="129">
        <v>50</v>
      </c>
      <c r="AC2036" s="129">
        <v>9</v>
      </c>
      <c r="AD2036" s="129">
        <v>142</v>
      </c>
      <c r="AE2036" s="129">
        <v>0</v>
      </c>
      <c r="AF2036" s="129">
        <v>14</v>
      </c>
      <c r="AG2036" s="129">
        <v>250</v>
      </c>
      <c r="AH2036" s="129"/>
      <c r="AI2036" s="129">
        <v>174</v>
      </c>
      <c r="AJ2036" s="121">
        <v>0</v>
      </c>
      <c r="AK2036" s="129">
        <v>18</v>
      </c>
      <c r="AL2036" s="129">
        <v>101</v>
      </c>
      <c r="AM2036" s="129">
        <v>16</v>
      </c>
      <c r="AN2036" s="129">
        <v>22</v>
      </c>
      <c r="AO2036" s="129">
        <v>13</v>
      </c>
      <c r="AP2036" s="129"/>
      <c r="AQ2036" s="129">
        <v>3</v>
      </c>
      <c r="AR2036" s="129">
        <v>20</v>
      </c>
      <c r="AS2036" s="121">
        <v>0</v>
      </c>
      <c r="AT2036" s="129">
        <v>49</v>
      </c>
      <c r="AU2036" s="129">
        <v>74</v>
      </c>
      <c r="AV2036" s="129">
        <v>51</v>
      </c>
      <c r="AW2036" s="121">
        <v>0</v>
      </c>
      <c r="AX2036" s="121">
        <v>0</v>
      </c>
      <c r="AY2036" s="129">
        <v>4</v>
      </c>
      <c r="AZ2036" s="129"/>
      <c r="BA2036" s="129">
        <v>62</v>
      </c>
      <c r="BB2036" s="129">
        <v>14</v>
      </c>
      <c r="BC2036" s="129">
        <v>107</v>
      </c>
      <c r="BD2036" s="129">
        <v>6</v>
      </c>
      <c r="BE2036" s="129">
        <v>173</v>
      </c>
      <c r="BF2036" s="129">
        <v>1</v>
      </c>
      <c r="BG2036" s="129">
        <v>124</v>
      </c>
      <c r="BH2036" s="129">
        <v>11</v>
      </c>
      <c r="BI2036" s="129">
        <v>50</v>
      </c>
      <c r="BJ2036" s="129">
        <v>9</v>
      </c>
      <c r="BK2036" s="129">
        <v>159</v>
      </c>
      <c r="BL2036" s="129">
        <v>0</v>
      </c>
      <c r="BM2036" s="129">
        <v>14</v>
      </c>
      <c r="BN2036" s="129">
        <v>250</v>
      </c>
      <c r="BO2036" s="121">
        <v>0</v>
      </c>
      <c r="BP2036" s="129">
        <v>174</v>
      </c>
      <c r="BQ2036" s="121">
        <v>0</v>
      </c>
      <c r="BR2036" s="129">
        <v>18</v>
      </c>
      <c r="BS2036" s="129">
        <v>101</v>
      </c>
      <c r="BT2036" s="129">
        <v>16</v>
      </c>
      <c r="BU2036" s="129">
        <v>22</v>
      </c>
      <c r="BV2036" s="129">
        <v>13</v>
      </c>
      <c r="BW2036" s="121">
        <v>0</v>
      </c>
      <c r="BX2036" s="129">
        <v>3</v>
      </c>
      <c r="BY2036" s="129">
        <v>20</v>
      </c>
      <c r="BZ2036" s="121">
        <v>0</v>
      </c>
      <c r="CA2036" s="129">
        <v>49</v>
      </c>
      <c r="CB2036" s="129">
        <v>74</v>
      </c>
      <c r="CC2036" s="129">
        <v>51</v>
      </c>
      <c r="CD2036" s="121">
        <v>0</v>
      </c>
      <c r="CE2036" s="121">
        <v>0</v>
      </c>
      <c r="CF2036" s="129">
        <v>4</v>
      </c>
      <c r="CG2036" s="121">
        <v>0</v>
      </c>
      <c r="CH2036" s="129">
        <v>67</v>
      </c>
      <c r="CI2036" s="129">
        <v>14</v>
      </c>
      <c r="CJ2036" s="129">
        <v>102</v>
      </c>
      <c r="CK2036" s="129">
        <v>6</v>
      </c>
      <c r="CL2036" s="129">
        <v>173</v>
      </c>
      <c r="CM2036" s="129">
        <v>1</v>
      </c>
      <c r="CN2036" s="129">
        <v>119</v>
      </c>
      <c r="CO2036" s="129">
        <v>11</v>
      </c>
      <c r="CP2036" s="129">
        <v>54</v>
      </c>
      <c r="CQ2036" s="129">
        <v>9</v>
      </c>
      <c r="CR2036" s="129">
        <v>155</v>
      </c>
      <c r="CS2036" s="129">
        <v>0</v>
      </c>
      <c r="CT2036" s="129">
        <v>18</v>
      </c>
      <c r="CU2036" s="129">
        <v>250</v>
      </c>
      <c r="CY2036" s="121" t="s">
        <v>165</v>
      </c>
      <c r="CZ2036" s="125">
        <v>14.777777777777779</v>
      </c>
      <c r="DA2036" s="125">
        <v>163</v>
      </c>
      <c r="DB2036" s="125">
        <v>21.666666666666668</v>
      </c>
      <c r="DC2036" s="125">
        <v>10.333333333333334</v>
      </c>
      <c r="DD2036" s="126">
        <v>18.22222222222222</v>
      </c>
      <c r="DE2036" s="125">
        <v>3.6666666666666665</v>
      </c>
      <c r="DF2036" s="125">
        <v>2.4444444444444446</v>
      </c>
    </row>
    <row r="2037" spans="1:110" s="121" customFormat="1" ht="15">
      <c r="A2037" s="2"/>
      <c r="B2037" s="2"/>
      <c r="C2037" s="121">
        <v>0</v>
      </c>
      <c r="D2037" s="121">
        <v>20</v>
      </c>
      <c r="E2037" s="121">
        <v>93</v>
      </c>
      <c r="F2037" s="121">
        <v>18</v>
      </c>
      <c r="G2037" s="121">
        <v>25</v>
      </c>
      <c r="H2037" s="121">
        <v>11</v>
      </c>
      <c r="I2037" s="121">
        <v>0</v>
      </c>
      <c r="J2037" s="121">
        <v>5</v>
      </c>
      <c r="K2037" s="121">
        <v>19</v>
      </c>
      <c r="L2037" s="121">
        <v>0</v>
      </c>
      <c r="M2037" s="121">
        <v>54</v>
      </c>
      <c r="N2037" s="121">
        <v>81</v>
      </c>
      <c r="O2037" s="121">
        <v>38</v>
      </c>
      <c r="P2037" s="121">
        <v>0</v>
      </c>
      <c r="Q2037" s="121">
        <v>0</v>
      </c>
      <c r="R2037" s="121">
        <v>4</v>
      </c>
      <c r="S2037" s="121">
        <v>0</v>
      </c>
      <c r="T2037" s="121">
        <v>66</v>
      </c>
      <c r="U2037" s="121">
        <v>13</v>
      </c>
      <c r="V2037" s="121">
        <v>102</v>
      </c>
      <c r="W2037" s="121">
        <v>6</v>
      </c>
      <c r="X2037" s="121">
        <v>172</v>
      </c>
      <c r="Y2037" s="121">
        <v>0</v>
      </c>
      <c r="Z2037" s="121">
        <v>118</v>
      </c>
      <c r="AA2037" s="121">
        <v>10</v>
      </c>
      <c r="AB2037" s="121">
        <v>55</v>
      </c>
      <c r="AC2037" s="121">
        <v>10</v>
      </c>
      <c r="AD2037" s="121">
        <v>157</v>
      </c>
      <c r="AE2037" s="121">
        <v>0</v>
      </c>
      <c r="AF2037" s="121">
        <v>16</v>
      </c>
      <c r="AG2037" s="121">
        <v>251</v>
      </c>
      <c r="AI2037" s="121">
        <v>191</v>
      </c>
      <c r="AJ2037" s="121">
        <v>0</v>
      </c>
      <c r="AK2037" s="121">
        <v>20</v>
      </c>
      <c r="AL2037" s="121">
        <v>111</v>
      </c>
      <c r="AM2037" s="121">
        <v>18</v>
      </c>
      <c r="AN2037" s="121">
        <v>25</v>
      </c>
      <c r="AO2037" s="121">
        <v>14</v>
      </c>
      <c r="AP2037" s="121">
        <v>0</v>
      </c>
      <c r="AQ2037" s="121">
        <v>4</v>
      </c>
      <c r="AR2037" s="121">
        <v>22</v>
      </c>
      <c r="AS2037" s="121">
        <v>0</v>
      </c>
      <c r="AT2037" s="121">
        <v>54</v>
      </c>
      <c r="AU2037" s="121">
        <v>81</v>
      </c>
      <c r="AV2037" s="121">
        <v>56</v>
      </c>
      <c r="AW2037" s="121">
        <v>0</v>
      </c>
      <c r="AX2037" s="121">
        <v>0</v>
      </c>
      <c r="AY2037" s="121">
        <v>4</v>
      </c>
      <c r="AZ2037" s="121">
        <v>0</v>
      </c>
      <c r="BA2037" s="121">
        <v>69</v>
      </c>
      <c r="BB2037" s="121">
        <v>16</v>
      </c>
      <c r="BC2037" s="121">
        <v>118</v>
      </c>
      <c r="BD2037" s="121">
        <v>6</v>
      </c>
      <c r="BE2037" s="121">
        <v>190</v>
      </c>
      <c r="BF2037" s="121">
        <v>1</v>
      </c>
      <c r="BG2037" s="121">
        <v>136</v>
      </c>
      <c r="BH2037" s="121">
        <v>12</v>
      </c>
      <c r="BI2037" s="121">
        <v>55</v>
      </c>
      <c r="BJ2037" s="121">
        <v>10</v>
      </c>
      <c r="BK2037" s="121">
        <v>175</v>
      </c>
      <c r="BL2037" s="121">
        <v>0</v>
      </c>
      <c r="BM2037" s="121">
        <v>16</v>
      </c>
      <c r="BN2037" s="121">
        <v>251</v>
      </c>
      <c r="BO2037" s="121">
        <v>0</v>
      </c>
      <c r="BP2037" s="121">
        <v>191</v>
      </c>
      <c r="BQ2037" s="121">
        <v>0</v>
      </c>
      <c r="BR2037" s="121">
        <v>20</v>
      </c>
      <c r="BS2037" s="121">
        <v>111</v>
      </c>
      <c r="BT2037" s="121">
        <v>18</v>
      </c>
      <c r="BU2037" s="121">
        <v>25</v>
      </c>
      <c r="BV2037" s="121">
        <v>14</v>
      </c>
      <c r="BW2037" s="121">
        <v>0</v>
      </c>
      <c r="BX2037" s="121">
        <v>4</v>
      </c>
      <c r="BY2037" s="121">
        <v>22</v>
      </c>
      <c r="BZ2037" s="121">
        <v>0</v>
      </c>
      <c r="CA2037" s="121">
        <v>54</v>
      </c>
      <c r="CB2037" s="121">
        <v>81</v>
      </c>
      <c r="CC2037" s="121">
        <v>56</v>
      </c>
      <c r="CD2037" s="121">
        <v>0</v>
      </c>
      <c r="CE2037" s="121">
        <v>0</v>
      </c>
      <c r="CF2037" s="121">
        <v>4</v>
      </c>
      <c r="CG2037" s="121">
        <v>0</v>
      </c>
      <c r="CH2037" s="121">
        <v>74</v>
      </c>
      <c r="CI2037" s="121">
        <v>16</v>
      </c>
      <c r="CJ2037" s="121">
        <v>113</v>
      </c>
      <c r="CK2037" s="121">
        <v>6</v>
      </c>
      <c r="CL2037" s="121">
        <v>190</v>
      </c>
      <c r="CM2037" s="121">
        <v>1</v>
      </c>
      <c r="CN2037" s="121">
        <v>131</v>
      </c>
      <c r="CO2037" s="121">
        <v>12</v>
      </c>
      <c r="CP2037" s="121">
        <v>60</v>
      </c>
      <c r="CQ2037" s="121">
        <v>10</v>
      </c>
      <c r="CR2037" s="121">
        <v>171</v>
      </c>
      <c r="CS2037" s="121">
        <v>0</v>
      </c>
      <c r="CT2037" s="121">
        <v>20</v>
      </c>
      <c r="CU2037" s="121">
        <v>238</v>
      </c>
      <c r="CY2037" s="121" t="s">
        <v>166</v>
      </c>
      <c r="CZ2037" s="125">
        <v>5.444444444444445</v>
      </c>
      <c r="DA2037" s="125">
        <v>65.55555555555556</v>
      </c>
      <c r="DB2037" s="125">
        <v>13.555555555555555</v>
      </c>
      <c r="DC2037" s="125">
        <v>4.222222222222222</v>
      </c>
      <c r="DD2037" s="126">
        <v>12.5</v>
      </c>
      <c r="DE2037" s="125">
        <v>1.1111111111111112</v>
      </c>
      <c r="DF2037" s="125">
        <v>0</v>
      </c>
    </row>
    <row r="2038" spans="1:110" s="121" customFormat="1" ht="15">
      <c r="A2038" s="2"/>
      <c r="B2038" s="2"/>
      <c r="C2038" s="121">
        <v>0</v>
      </c>
      <c r="D2038" s="129">
        <v>20</v>
      </c>
      <c r="E2038" s="129">
        <v>90</v>
      </c>
      <c r="F2038" s="129">
        <v>17</v>
      </c>
      <c r="G2038" s="129">
        <v>24</v>
      </c>
      <c r="H2038" s="129">
        <v>11</v>
      </c>
      <c r="I2038" s="121">
        <v>0</v>
      </c>
      <c r="J2038" s="129">
        <v>5</v>
      </c>
      <c r="K2038" s="129">
        <v>19</v>
      </c>
      <c r="L2038" s="129">
        <v>0</v>
      </c>
      <c r="M2038" s="129">
        <v>52</v>
      </c>
      <c r="N2038" s="129">
        <v>78</v>
      </c>
      <c r="O2038" s="129">
        <v>37</v>
      </c>
      <c r="P2038" s="129">
        <v>0</v>
      </c>
      <c r="Q2038" s="129">
        <v>0</v>
      </c>
      <c r="R2038" s="129">
        <v>4</v>
      </c>
      <c r="S2038" s="129">
        <v>0</v>
      </c>
      <c r="T2038" s="129">
        <v>64</v>
      </c>
      <c r="U2038" s="129">
        <v>13</v>
      </c>
      <c r="V2038" s="129">
        <v>99</v>
      </c>
      <c r="W2038" s="129">
        <v>6</v>
      </c>
      <c r="X2038" s="129">
        <v>167</v>
      </c>
      <c r="Y2038" s="129">
        <v>0</v>
      </c>
      <c r="Z2038" s="129">
        <v>114</v>
      </c>
      <c r="AA2038" s="129">
        <v>9</v>
      </c>
      <c r="AB2038" s="129">
        <v>53</v>
      </c>
      <c r="AC2038" s="129">
        <v>9</v>
      </c>
      <c r="AD2038" s="129">
        <v>151</v>
      </c>
      <c r="AE2038" s="129">
        <v>0</v>
      </c>
      <c r="AF2038" s="129">
        <v>15</v>
      </c>
      <c r="AG2038" s="129">
        <v>242</v>
      </c>
      <c r="AH2038" s="129"/>
      <c r="AI2038" s="129">
        <v>184</v>
      </c>
      <c r="AJ2038" s="121">
        <v>0</v>
      </c>
      <c r="AK2038" s="129">
        <v>20</v>
      </c>
      <c r="AL2038" s="129">
        <v>107</v>
      </c>
      <c r="AM2038" s="129">
        <v>17</v>
      </c>
      <c r="AN2038" s="129">
        <v>24</v>
      </c>
      <c r="AO2038" s="129">
        <v>14</v>
      </c>
      <c r="AP2038" s="129">
        <v>0</v>
      </c>
      <c r="AQ2038" s="129">
        <v>3</v>
      </c>
      <c r="AR2038" s="129">
        <v>21</v>
      </c>
      <c r="AS2038" s="121">
        <v>0</v>
      </c>
      <c r="AT2038" s="129">
        <v>52</v>
      </c>
      <c r="AU2038" s="129">
        <v>78</v>
      </c>
      <c r="AV2038" s="129">
        <v>54</v>
      </c>
      <c r="AW2038" s="121">
        <v>0</v>
      </c>
      <c r="AX2038" s="121">
        <v>0</v>
      </c>
      <c r="AY2038" s="129">
        <v>4</v>
      </c>
      <c r="AZ2038" s="129">
        <v>0</v>
      </c>
      <c r="BA2038" s="129">
        <v>66</v>
      </c>
      <c r="BB2038" s="129">
        <v>15</v>
      </c>
      <c r="BC2038" s="129">
        <v>114</v>
      </c>
      <c r="BD2038" s="129">
        <v>6</v>
      </c>
      <c r="BE2038" s="129">
        <v>184</v>
      </c>
      <c r="BF2038" s="129">
        <v>1</v>
      </c>
      <c r="BG2038" s="129">
        <v>132</v>
      </c>
      <c r="BH2038" s="129">
        <v>12</v>
      </c>
      <c r="BI2038" s="129">
        <v>53</v>
      </c>
      <c r="BJ2038" s="129">
        <v>9</v>
      </c>
      <c r="BK2038" s="129">
        <v>169</v>
      </c>
      <c r="BL2038" s="129">
        <v>0</v>
      </c>
      <c r="BM2038" s="129">
        <v>15</v>
      </c>
      <c r="BN2038" s="129">
        <v>242</v>
      </c>
      <c r="BO2038" s="121">
        <v>0</v>
      </c>
      <c r="BP2038" s="129">
        <v>184</v>
      </c>
      <c r="BQ2038" s="121">
        <v>0</v>
      </c>
      <c r="BR2038" s="129">
        <v>20</v>
      </c>
      <c r="BS2038" s="129">
        <v>107</v>
      </c>
      <c r="BT2038" s="129">
        <v>17</v>
      </c>
      <c r="BU2038" s="129">
        <v>24</v>
      </c>
      <c r="BV2038" s="129">
        <v>14</v>
      </c>
      <c r="BW2038" s="121">
        <v>0</v>
      </c>
      <c r="BX2038" s="129">
        <v>3</v>
      </c>
      <c r="BY2038" s="129">
        <v>21</v>
      </c>
      <c r="BZ2038" s="121">
        <v>0</v>
      </c>
      <c r="CA2038" s="129">
        <v>52</v>
      </c>
      <c r="CB2038" s="129">
        <v>78</v>
      </c>
      <c r="CC2038" s="129">
        <v>54</v>
      </c>
      <c r="CD2038" s="121">
        <v>0</v>
      </c>
      <c r="CE2038" s="121">
        <v>0</v>
      </c>
      <c r="CF2038" s="129">
        <v>4</v>
      </c>
      <c r="CG2038" s="121">
        <v>0</v>
      </c>
      <c r="CH2038" s="129">
        <v>71</v>
      </c>
      <c r="CI2038" s="129">
        <v>15</v>
      </c>
      <c r="CJ2038" s="129">
        <v>109</v>
      </c>
      <c r="CK2038" s="129">
        <v>6</v>
      </c>
      <c r="CL2038" s="129">
        <v>184</v>
      </c>
      <c r="CM2038" s="129">
        <v>1</v>
      </c>
      <c r="CN2038" s="129">
        <v>127</v>
      </c>
      <c r="CO2038" s="129">
        <v>12</v>
      </c>
      <c r="CP2038" s="129">
        <v>58</v>
      </c>
      <c r="CQ2038" s="129">
        <v>9</v>
      </c>
      <c r="CR2038" s="129">
        <v>165</v>
      </c>
      <c r="CS2038" s="129">
        <v>0</v>
      </c>
      <c r="CT2038" s="129">
        <v>20</v>
      </c>
      <c r="CU2038" s="129">
        <v>230</v>
      </c>
      <c r="CY2038" s="121" t="s">
        <v>167</v>
      </c>
      <c r="CZ2038" s="125">
        <v>56.44444444444444</v>
      </c>
      <c r="DA2038" s="125">
        <v>279.77777777777777</v>
      </c>
      <c r="DB2038" s="125">
        <v>76.44444444444444</v>
      </c>
      <c r="DC2038" s="125">
        <v>54.44444444444444</v>
      </c>
      <c r="DD2038" s="126">
        <v>458</v>
      </c>
      <c r="DE2038" s="125">
        <v>19.555555555555557</v>
      </c>
      <c r="DF2038" s="125">
        <v>171.88888888888889</v>
      </c>
    </row>
    <row r="2039" spans="1:110" s="121" customFormat="1" ht="15">
      <c r="A2039" s="2"/>
      <c r="B2039" s="2"/>
      <c r="C2039" s="121">
        <v>0</v>
      </c>
      <c r="D2039" s="129">
        <v>21</v>
      </c>
      <c r="E2039" s="129">
        <v>95</v>
      </c>
      <c r="F2039" s="129">
        <v>18</v>
      </c>
      <c r="G2039" s="129">
        <v>25</v>
      </c>
      <c r="H2039" s="129">
        <v>12</v>
      </c>
      <c r="I2039" s="121">
        <v>0</v>
      </c>
      <c r="J2039" s="129">
        <v>5</v>
      </c>
      <c r="K2039" s="129">
        <v>20</v>
      </c>
      <c r="L2039" s="129">
        <v>0</v>
      </c>
      <c r="M2039" s="129">
        <v>55</v>
      </c>
      <c r="N2039" s="129">
        <v>83</v>
      </c>
      <c r="O2039" s="129">
        <v>39</v>
      </c>
      <c r="P2039" s="129">
        <v>0</v>
      </c>
      <c r="Q2039" s="129">
        <v>0</v>
      </c>
      <c r="R2039" s="129">
        <v>5</v>
      </c>
      <c r="S2039" s="129">
        <v>0</v>
      </c>
      <c r="T2039" s="129">
        <v>68</v>
      </c>
      <c r="U2039" s="129">
        <v>14</v>
      </c>
      <c r="V2039" s="129">
        <v>104</v>
      </c>
      <c r="W2039" s="129">
        <v>6</v>
      </c>
      <c r="X2039" s="129">
        <v>176</v>
      </c>
      <c r="Y2039" s="129">
        <v>0</v>
      </c>
      <c r="Z2039" s="129">
        <v>121</v>
      </c>
      <c r="AA2039" s="129">
        <v>10</v>
      </c>
      <c r="AB2039" s="129">
        <v>56</v>
      </c>
      <c r="AC2039" s="129">
        <v>10</v>
      </c>
      <c r="AD2039" s="129">
        <v>160</v>
      </c>
      <c r="AE2039" s="129">
        <v>0</v>
      </c>
      <c r="AF2039" s="129">
        <v>16</v>
      </c>
      <c r="AG2039" s="129">
        <v>242</v>
      </c>
      <c r="AH2039" s="129"/>
      <c r="AI2039" s="129">
        <v>195</v>
      </c>
      <c r="AJ2039" s="121">
        <v>0</v>
      </c>
      <c r="AK2039" s="129">
        <v>21</v>
      </c>
      <c r="AL2039" s="129">
        <v>113</v>
      </c>
      <c r="AM2039" s="129">
        <v>18</v>
      </c>
      <c r="AN2039" s="129">
        <v>25</v>
      </c>
      <c r="AO2039" s="129">
        <v>14</v>
      </c>
      <c r="AP2039" s="129">
        <v>0</v>
      </c>
      <c r="AQ2039" s="129">
        <v>4</v>
      </c>
      <c r="AR2039" s="129">
        <v>23</v>
      </c>
      <c r="AS2039" s="121">
        <v>0</v>
      </c>
      <c r="AT2039" s="129">
        <v>55</v>
      </c>
      <c r="AU2039" s="129">
        <v>83</v>
      </c>
      <c r="AV2039" s="129">
        <v>58</v>
      </c>
      <c r="AW2039" s="121">
        <v>0</v>
      </c>
      <c r="AX2039" s="121">
        <v>0</v>
      </c>
      <c r="AY2039" s="129">
        <v>5</v>
      </c>
      <c r="AZ2039" s="129">
        <v>0</v>
      </c>
      <c r="BA2039" s="129">
        <v>70</v>
      </c>
      <c r="BB2039" s="129">
        <v>16</v>
      </c>
      <c r="BC2039" s="129">
        <v>121</v>
      </c>
      <c r="BD2039" s="129">
        <v>6</v>
      </c>
      <c r="BE2039" s="129">
        <v>194</v>
      </c>
      <c r="BF2039" s="129">
        <v>1</v>
      </c>
      <c r="BG2039" s="129">
        <v>140</v>
      </c>
      <c r="BH2039" s="129">
        <v>13</v>
      </c>
      <c r="BI2039" s="129">
        <v>56</v>
      </c>
      <c r="BJ2039" s="129">
        <v>10</v>
      </c>
      <c r="BK2039" s="129">
        <v>179</v>
      </c>
      <c r="BL2039" s="129">
        <v>0</v>
      </c>
      <c r="BM2039" s="129">
        <v>16</v>
      </c>
      <c r="BN2039" s="129">
        <v>257</v>
      </c>
      <c r="BO2039" s="121">
        <v>0</v>
      </c>
      <c r="BP2039" s="129">
        <v>195</v>
      </c>
      <c r="BQ2039" s="121">
        <v>0</v>
      </c>
      <c r="BR2039" s="129">
        <v>21</v>
      </c>
      <c r="BS2039" s="129">
        <v>113</v>
      </c>
      <c r="BT2039" s="129">
        <v>18</v>
      </c>
      <c r="BU2039" s="129">
        <v>25</v>
      </c>
      <c r="BV2039" s="129">
        <v>14</v>
      </c>
      <c r="BW2039" s="121">
        <v>0</v>
      </c>
      <c r="BX2039" s="129">
        <v>4</v>
      </c>
      <c r="BY2039" s="129">
        <v>23</v>
      </c>
      <c r="BZ2039" s="121">
        <v>0</v>
      </c>
      <c r="CA2039" s="129">
        <v>55</v>
      </c>
      <c r="CB2039" s="129">
        <v>83</v>
      </c>
      <c r="CC2039" s="129">
        <v>58</v>
      </c>
      <c r="CD2039" s="121">
        <v>0</v>
      </c>
      <c r="CE2039" s="121">
        <v>0</v>
      </c>
      <c r="CF2039" s="129">
        <v>5</v>
      </c>
      <c r="CG2039" s="121">
        <v>0</v>
      </c>
      <c r="CH2039" s="129">
        <v>76</v>
      </c>
      <c r="CI2039" s="129">
        <v>16</v>
      </c>
      <c r="CJ2039" s="129">
        <v>115</v>
      </c>
      <c r="CK2039" s="129">
        <v>6</v>
      </c>
      <c r="CL2039" s="129">
        <v>194</v>
      </c>
      <c r="CM2039" s="129">
        <v>1</v>
      </c>
      <c r="CN2039" s="129">
        <v>134</v>
      </c>
      <c r="CO2039" s="129">
        <v>13</v>
      </c>
      <c r="CP2039" s="129">
        <v>61</v>
      </c>
      <c r="CQ2039" s="129">
        <v>10</v>
      </c>
      <c r="CR2039" s="129">
        <v>175</v>
      </c>
      <c r="CS2039" s="129">
        <v>0</v>
      </c>
      <c r="CT2039" s="129">
        <v>21</v>
      </c>
      <c r="CU2039" s="129">
        <v>243</v>
      </c>
      <c r="CY2039" s="121" t="s">
        <v>168</v>
      </c>
      <c r="CZ2039" s="125">
        <v>23.88888888888889</v>
      </c>
      <c r="DA2039" s="125">
        <v>100.875</v>
      </c>
      <c r="DB2039" s="125">
        <v>46.77777777777778</v>
      </c>
      <c r="DC2039" s="125">
        <v>22.666666666666668</v>
      </c>
      <c r="DD2039" s="126">
        <v>348.22222222222223</v>
      </c>
      <c r="DE2039" s="125">
        <v>4.444444444444445</v>
      </c>
      <c r="DF2039" s="125">
        <v>88</v>
      </c>
    </row>
    <row r="2040" spans="1:110" s="121" customFormat="1" ht="15">
      <c r="A2040" s="2"/>
      <c r="B2040" s="2"/>
      <c r="C2040" s="121">
        <v>0</v>
      </c>
      <c r="D2040" s="129">
        <v>19</v>
      </c>
      <c r="E2040" s="129">
        <v>0</v>
      </c>
      <c r="F2040" s="129">
        <v>0</v>
      </c>
      <c r="G2040" s="129">
        <v>78</v>
      </c>
      <c r="H2040" s="129">
        <v>196</v>
      </c>
      <c r="I2040" s="121">
        <v>0</v>
      </c>
      <c r="J2040" s="129">
        <v>0</v>
      </c>
      <c r="K2040" s="129">
        <v>167</v>
      </c>
      <c r="L2040" s="129">
        <v>0</v>
      </c>
      <c r="M2040" s="129">
        <v>172</v>
      </c>
      <c r="N2040" s="129">
        <v>98</v>
      </c>
      <c r="O2040" s="129">
        <v>23</v>
      </c>
      <c r="P2040" s="129">
        <v>0</v>
      </c>
      <c r="Q2040" s="129">
        <v>0</v>
      </c>
      <c r="R2040" s="129">
        <v>0</v>
      </c>
      <c r="S2040" s="129">
        <v>0</v>
      </c>
      <c r="T2040" s="129">
        <v>293</v>
      </c>
      <c r="U2040" s="129">
        <v>167</v>
      </c>
      <c r="V2040" s="129">
        <v>0</v>
      </c>
      <c r="W2040" s="129">
        <v>0</v>
      </c>
      <c r="X2040" s="129">
        <v>257</v>
      </c>
      <c r="Y2040" s="129">
        <v>35</v>
      </c>
      <c r="Z2040" s="129">
        <v>293</v>
      </c>
      <c r="AA2040" s="129">
        <v>167</v>
      </c>
      <c r="AB2040" s="129">
        <v>0</v>
      </c>
      <c r="AC2040" s="129">
        <v>0</v>
      </c>
      <c r="AD2040" s="129">
        <v>235</v>
      </c>
      <c r="AE2040" s="129">
        <v>57</v>
      </c>
      <c r="AF2040" s="129">
        <v>0</v>
      </c>
      <c r="AG2040" s="129">
        <v>297</v>
      </c>
      <c r="AH2040" s="129"/>
      <c r="AI2040" s="129">
        <v>358</v>
      </c>
      <c r="AJ2040" s="121">
        <v>0</v>
      </c>
      <c r="AK2040" s="129">
        <v>23</v>
      </c>
      <c r="AL2040" s="129">
        <v>0</v>
      </c>
      <c r="AM2040" s="129">
        <v>0</v>
      </c>
      <c r="AN2040" s="129">
        <v>96</v>
      </c>
      <c r="AO2040" s="129">
        <v>235</v>
      </c>
      <c r="AP2040" s="129">
        <v>0</v>
      </c>
      <c r="AQ2040" s="129">
        <v>3</v>
      </c>
      <c r="AR2040" s="129">
        <v>223</v>
      </c>
      <c r="AS2040" s="121">
        <v>0</v>
      </c>
      <c r="AT2040" s="129">
        <v>135</v>
      </c>
      <c r="AU2040" s="129">
        <v>180</v>
      </c>
      <c r="AV2040" s="129">
        <v>42</v>
      </c>
      <c r="AW2040" s="121">
        <v>0</v>
      </c>
      <c r="AX2040" s="121">
        <v>0</v>
      </c>
      <c r="AY2040" s="129">
        <v>0</v>
      </c>
      <c r="AZ2040" s="129">
        <v>0</v>
      </c>
      <c r="BA2040" s="129">
        <v>358</v>
      </c>
      <c r="BB2040" s="129">
        <v>223</v>
      </c>
      <c r="BC2040" s="129">
        <v>0</v>
      </c>
      <c r="BD2040" s="129">
        <v>0</v>
      </c>
      <c r="BE2040" s="129">
        <v>349</v>
      </c>
      <c r="BF2040" s="129">
        <v>9</v>
      </c>
      <c r="BG2040" s="129">
        <v>358</v>
      </c>
      <c r="BH2040" s="129">
        <v>223</v>
      </c>
      <c r="BI2040" s="129">
        <v>0</v>
      </c>
      <c r="BJ2040" s="129">
        <v>0</v>
      </c>
      <c r="BK2040" s="129">
        <v>336</v>
      </c>
      <c r="BL2040" s="129">
        <v>22</v>
      </c>
      <c r="BM2040" s="129">
        <v>0</v>
      </c>
      <c r="BN2040" s="129">
        <v>297</v>
      </c>
      <c r="BO2040" s="121">
        <v>0</v>
      </c>
      <c r="BP2040" s="129">
        <v>392</v>
      </c>
      <c r="BQ2040" s="121">
        <v>0</v>
      </c>
      <c r="BR2040" s="129">
        <v>31</v>
      </c>
      <c r="BS2040" s="129">
        <v>0</v>
      </c>
      <c r="BT2040" s="129">
        <v>0</v>
      </c>
      <c r="BU2040" s="129">
        <v>94</v>
      </c>
      <c r="BV2040" s="129">
        <v>267</v>
      </c>
      <c r="BW2040" s="121">
        <v>0</v>
      </c>
      <c r="BX2040" s="129">
        <v>0</v>
      </c>
      <c r="BY2040" s="129">
        <v>238</v>
      </c>
      <c r="BZ2040" s="121">
        <v>0</v>
      </c>
      <c r="CA2040" s="129">
        <v>120</v>
      </c>
      <c r="CB2040" s="129">
        <v>216</v>
      </c>
      <c r="CC2040" s="129">
        <v>56</v>
      </c>
      <c r="CD2040" s="121">
        <v>0</v>
      </c>
      <c r="CE2040" s="121">
        <v>0</v>
      </c>
      <c r="CF2040" s="129">
        <v>0</v>
      </c>
      <c r="CG2040" s="121">
        <v>0</v>
      </c>
      <c r="CH2040" s="129">
        <v>392</v>
      </c>
      <c r="CI2040" s="129">
        <v>238</v>
      </c>
      <c r="CJ2040" s="129">
        <v>0</v>
      </c>
      <c r="CK2040" s="129">
        <v>0</v>
      </c>
      <c r="CL2040" s="129">
        <v>362</v>
      </c>
      <c r="CM2040" s="129">
        <v>30</v>
      </c>
      <c r="CN2040" s="129">
        <v>392</v>
      </c>
      <c r="CO2040" s="129">
        <v>238</v>
      </c>
      <c r="CP2040" s="129">
        <v>0</v>
      </c>
      <c r="CQ2040" s="129">
        <v>0</v>
      </c>
      <c r="CR2040" s="129">
        <v>321</v>
      </c>
      <c r="CS2040" s="129">
        <v>70</v>
      </c>
      <c r="CT2040" s="129">
        <v>0</v>
      </c>
      <c r="CU2040" s="129">
        <v>297</v>
      </c>
      <c r="CY2040" s="121" t="s">
        <v>169</v>
      </c>
      <c r="CZ2040" s="125">
        <v>1869.4444444444443</v>
      </c>
      <c r="DA2040" s="125">
        <v>588.2222222222222</v>
      </c>
      <c r="DB2040" s="125">
        <v>465.1111111111111</v>
      </c>
      <c r="DC2040" s="125">
        <v>329.6666666666667</v>
      </c>
      <c r="DD2040" s="126">
        <v>642</v>
      </c>
      <c r="DE2040" s="125">
        <v>46.77777777777778</v>
      </c>
      <c r="DF2040" s="125">
        <v>106.11111111111111</v>
      </c>
    </row>
    <row r="2041" spans="1:110" s="121" customFormat="1" ht="15">
      <c r="A2041" s="2"/>
      <c r="B2041" s="2"/>
      <c r="C2041" s="121">
        <v>0</v>
      </c>
      <c r="D2041" s="129">
        <v>20</v>
      </c>
      <c r="E2041" s="129">
        <v>0</v>
      </c>
      <c r="F2041" s="129">
        <v>0</v>
      </c>
      <c r="G2041" s="129">
        <v>85</v>
      </c>
      <c r="H2041" s="129">
        <v>214</v>
      </c>
      <c r="I2041" s="121">
        <v>0</v>
      </c>
      <c r="J2041" s="129">
        <v>0</v>
      </c>
      <c r="K2041" s="129">
        <v>182</v>
      </c>
      <c r="L2041" s="129">
        <v>0</v>
      </c>
      <c r="M2041" s="129">
        <v>187</v>
      </c>
      <c r="N2041" s="129">
        <v>107</v>
      </c>
      <c r="O2041" s="129">
        <v>25</v>
      </c>
      <c r="P2041" s="129">
        <v>0</v>
      </c>
      <c r="Q2041" s="129">
        <v>0</v>
      </c>
      <c r="R2041" s="129">
        <v>0</v>
      </c>
      <c r="S2041" s="129">
        <v>0</v>
      </c>
      <c r="T2041" s="129">
        <v>319</v>
      </c>
      <c r="U2041" s="129">
        <v>182</v>
      </c>
      <c r="V2041" s="129">
        <v>0</v>
      </c>
      <c r="W2041" s="129">
        <v>0</v>
      </c>
      <c r="X2041" s="129">
        <v>281</v>
      </c>
      <c r="Y2041" s="129">
        <v>38</v>
      </c>
      <c r="Z2041" s="129">
        <v>319</v>
      </c>
      <c r="AA2041" s="129">
        <v>182</v>
      </c>
      <c r="AB2041" s="129">
        <v>0</v>
      </c>
      <c r="AC2041" s="129">
        <v>0</v>
      </c>
      <c r="AD2041" s="129">
        <v>257</v>
      </c>
      <c r="AE2041" s="129">
        <v>62</v>
      </c>
      <c r="AF2041" s="129">
        <v>0</v>
      </c>
      <c r="AG2041" s="129">
        <v>324</v>
      </c>
      <c r="AH2041" s="129"/>
      <c r="AI2041" s="129">
        <v>390</v>
      </c>
      <c r="AJ2041" s="121">
        <v>0</v>
      </c>
      <c r="AK2041" s="129">
        <v>25</v>
      </c>
      <c r="AL2041" s="129">
        <v>0</v>
      </c>
      <c r="AM2041" s="129">
        <v>0</v>
      </c>
      <c r="AN2041" s="129">
        <v>104</v>
      </c>
      <c r="AO2041" s="129">
        <v>257</v>
      </c>
      <c r="AP2041" s="129">
        <v>0</v>
      </c>
      <c r="AQ2041" s="129">
        <v>4</v>
      </c>
      <c r="AR2041" s="129">
        <v>244</v>
      </c>
      <c r="AS2041" s="121">
        <v>0</v>
      </c>
      <c r="AT2041" s="129">
        <v>148</v>
      </c>
      <c r="AU2041" s="129">
        <v>197</v>
      </c>
      <c r="AV2041" s="129">
        <v>46</v>
      </c>
      <c r="AW2041" s="121">
        <v>0</v>
      </c>
      <c r="AX2041" s="121">
        <v>0</v>
      </c>
      <c r="AY2041" s="129">
        <v>0</v>
      </c>
      <c r="AZ2041" s="129">
        <v>0</v>
      </c>
      <c r="BA2041" s="129">
        <v>390</v>
      </c>
      <c r="BB2041" s="129">
        <v>244</v>
      </c>
      <c r="BC2041" s="129">
        <v>0</v>
      </c>
      <c r="BD2041" s="129">
        <v>0</v>
      </c>
      <c r="BE2041" s="129">
        <v>380</v>
      </c>
      <c r="BF2041" s="129">
        <v>10</v>
      </c>
      <c r="BG2041" s="129">
        <v>390</v>
      </c>
      <c r="BH2041" s="129">
        <v>244</v>
      </c>
      <c r="BI2041" s="129">
        <v>0</v>
      </c>
      <c r="BJ2041" s="129">
        <v>0</v>
      </c>
      <c r="BK2041" s="129">
        <v>366</v>
      </c>
      <c r="BL2041" s="129">
        <v>24</v>
      </c>
      <c r="BM2041" s="129">
        <v>0</v>
      </c>
      <c r="BN2041" s="129">
        <v>324</v>
      </c>
      <c r="BO2041" s="121">
        <v>0</v>
      </c>
      <c r="BP2041" s="129">
        <v>427</v>
      </c>
      <c r="BQ2041" s="121">
        <v>0</v>
      </c>
      <c r="BR2041" s="129">
        <v>34</v>
      </c>
      <c r="BS2041" s="129">
        <v>0</v>
      </c>
      <c r="BT2041" s="129">
        <v>0</v>
      </c>
      <c r="BU2041" s="129">
        <v>102</v>
      </c>
      <c r="BV2041" s="129">
        <v>292</v>
      </c>
      <c r="BW2041" s="121">
        <v>0</v>
      </c>
      <c r="BX2041" s="129">
        <v>0</v>
      </c>
      <c r="BY2041" s="129">
        <v>259</v>
      </c>
      <c r="BZ2041" s="121">
        <v>0</v>
      </c>
      <c r="CA2041" s="129">
        <v>131</v>
      </c>
      <c r="CB2041" s="129">
        <v>235</v>
      </c>
      <c r="CC2041" s="129">
        <v>61</v>
      </c>
      <c r="CD2041" s="121">
        <v>0</v>
      </c>
      <c r="CE2041" s="121">
        <v>0</v>
      </c>
      <c r="CF2041" s="129">
        <v>0</v>
      </c>
      <c r="CG2041" s="121">
        <v>0</v>
      </c>
      <c r="CH2041" s="129">
        <v>427</v>
      </c>
      <c r="CI2041" s="129">
        <v>259</v>
      </c>
      <c r="CJ2041" s="129">
        <v>0</v>
      </c>
      <c r="CK2041" s="129">
        <v>0</v>
      </c>
      <c r="CL2041" s="129">
        <v>395</v>
      </c>
      <c r="CM2041" s="129">
        <v>32</v>
      </c>
      <c r="CN2041" s="129">
        <v>427</v>
      </c>
      <c r="CO2041" s="129">
        <v>259</v>
      </c>
      <c r="CP2041" s="129">
        <v>0</v>
      </c>
      <c r="CQ2041" s="129">
        <v>0</v>
      </c>
      <c r="CR2041" s="129">
        <v>350</v>
      </c>
      <c r="CS2041" s="129">
        <v>77</v>
      </c>
      <c r="CT2041" s="129">
        <v>0</v>
      </c>
      <c r="CU2041" s="129">
        <v>324</v>
      </c>
      <c r="CY2041" s="121" t="s">
        <v>168</v>
      </c>
      <c r="CZ2041" s="125">
        <v>940.71</v>
      </c>
      <c r="DA2041" s="125">
        <v>271</v>
      </c>
      <c r="DB2041" s="125">
        <v>207.88888888888889</v>
      </c>
      <c r="DC2041" s="125">
        <v>188.11111111111111</v>
      </c>
      <c r="DD2041" s="126">
        <v>414.1111111111111</v>
      </c>
      <c r="DE2041" s="125">
        <v>20</v>
      </c>
      <c r="DF2041" s="125">
        <v>38.666666666666664</v>
      </c>
    </row>
    <row r="2042" spans="1:110" s="121" customFormat="1" ht="15">
      <c r="A2042" s="2"/>
      <c r="B2042" s="2"/>
      <c r="C2042" s="121">
        <v>0</v>
      </c>
      <c r="D2042" s="121">
        <v>17</v>
      </c>
      <c r="E2042" s="129">
        <v>0</v>
      </c>
      <c r="F2042" s="129">
        <v>0</v>
      </c>
      <c r="G2042" s="121">
        <v>71</v>
      </c>
      <c r="H2042" s="121">
        <v>178</v>
      </c>
      <c r="I2042" s="121">
        <v>0</v>
      </c>
      <c r="J2042" s="121">
        <v>0</v>
      </c>
      <c r="K2042" s="121">
        <v>152</v>
      </c>
      <c r="L2042" s="129">
        <v>0</v>
      </c>
      <c r="M2042" s="121">
        <v>156</v>
      </c>
      <c r="N2042" s="121">
        <v>89</v>
      </c>
      <c r="O2042" s="121">
        <v>21</v>
      </c>
      <c r="P2042" s="129">
        <v>0</v>
      </c>
      <c r="Q2042" s="129">
        <v>0</v>
      </c>
      <c r="R2042" s="129">
        <v>0</v>
      </c>
      <c r="S2042" s="129">
        <v>0</v>
      </c>
      <c r="T2042" s="121">
        <v>266</v>
      </c>
      <c r="U2042" s="121">
        <v>152</v>
      </c>
      <c r="V2042" s="121">
        <v>0</v>
      </c>
      <c r="W2042" s="121">
        <v>0</v>
      </c>
      <c r="X2042" s="121">
        <v>234</v>
      </c>
      <c r="Y2042" s="121">
        <v>32</v>
      </c>
      <c r="Z2042" s="121">
        <v>266</v>
      </c>
      <c r="AA2042" s="121">
        <v>152</v>
      </c>
      <c r="AB2042" s="121">
        <v>0</v>
      </c>
      <c r="AC2042" s="121">
        <v>0</v>
      </c>
      <c r="AD2042" s="121">
        <v>214</v>
      </c>
      <c r="AE2042" s="121">
        <v>52</v>
      </c>
      <c r="AF2042" s="121">
        <v>0</v>
      </c>
      <c r="AG2042" s="121">
        <v>270</v>
      </c>
      <c r="AI2042" s="121">
        <v>325</v>
      </c>
      <c r="AJ2042" s="121">
        <v>0</v>
      </c>
      <c r="AK2042" s="121">
        <v>21</v>
      </c>
      <c r="AL2042" s="129">
        <v>0</v>
      </c>
      <c r="AM2042" s="129">
        <v>0</v>
      </c>
      <c r="AN2042" s="121">
        <v>87</v>
      </c>
      <c r="AO2042" s="121">
        <v>214</v>
      </c>
      <c r="AQ2042" s="121">
        <v>3</v>
      </c>
      <c r="AR2042" s="121">
        <v>203</v>
      </c>
      <c r="AS2042" s="121">
        <v>0</v>
      </c>
      <c r="AT2042" s="121">
        <v>123</v>
      </c>
      <c r="AU2042" s="121">
        <v>164</v>
      </c>
      <c r="AV2042" s="121">
        <v>38</v>
      </c>
      <c r="AW2042" s="121">
        <v>0</v>
      </c>
      <c r="AX2042" s="121">
        <v>0</v>
      </c>
      <c r="AY2042" s="129">
        <v>0</v>
      </c>
      <c r="AZ2042" s="129">
        <v>0</v>
      </c>
      <c r="BA2042" s="121">
        <v>325</v>
      </c>
      <c r="BB2042" s="121">
        <v>203</v>
      </c>
      <c r="BC2042" s="121">
        <v>0</v>
      </c>
      <c r="BD2042" s="121">
        <v>0</v>
      </c>
      <c r="BE2042" s="121">
        <v>317</v>
      </c>
      <c r="BF2042" s="121">
        <v>8</v>
      </c>
      <c r="BG2042" s="121">
        <v>325</v>
      </c>
      <c r="BH2042" s="121">
        <v>203</v>
      </c>
      <c r="BI2042" s="121">
        <v>0</v>
      </c>
      <c r="BJ2042" s="121">
        <v>0</v>
      </c>
      <c r="BK2042" s="121">
        <v>305</v>
      </c>
      <c r="BL2042" s="121">
        <v>20</v>
      </c>
      <c r="BM2042" s="121">
        <v>0</v>
      </c>
      <c r="BN2042" s="121">
        <v>270</v>
      </c>
      <c r="BO2042" s="121">
        <v>0</v>
      </c>
      <c r="BP2042" s="121">
        <v>356</v>
      </c>
      <c r="BQ2042" s="121">
        <v>0</v>
      </c>
      <c r="BR2042" s="121">
        <v>28</v>
      </c>
      <c r="BS2042" s="129">
        <v>0</v>
      </c>
      <c r="BT2042" s="129">
        <v>0</v>
      </c>
      <c r="BU2042" s="121">
        <v>85</v>
      </c>
      <c r="BV2042" s="121">
        <v>243</v>
      </c>
      <c r="BW2042" s="121">
        <v>0</v>
      </c>
      <c r="BX2042" s="121">
        <v>0</v>
      </c>
      <c r="BY2042" s="121">
        <v>216</v>
      </c>
      <c r="BZ2042" s="121">
        <v>0</v>
      </c>
      <c r="CA2042" s="121">
        <v>109</v>
      </c>
      <c r="CB2042" s="121">
        <v>196</v>
      </c>
      <c r="CC2042" s="121">
        <v>51</v>
      </c>
      <c r="CD2042" s="121">
        <v>0</v>
      </c>
      <c r="CE2042" s="121">
        <v>0</v>
      </c>
      <c r="CF2042" s="121">
        <v>0</v>
      </c>
      <c r="CG2042" s="121">
        <v>0</v>
      </c>
      <c r="CH2042" s="121">
        <v>356</v>
      </c>
      <c r="CI2042" s="121">
        <v>216</v>
      </c>
      <c r="CJ2042" s="121">
        <v>0</v>
      </c>
      <c r="CK2042" s="121">
        <v>0</v>
      </c>
      <c r="CL2042" s="121">
        <v>329</v>
      </c>
      <c r="CM2042" s="121">
        <v>27</v>
      </c>
      <c r="CN2042" s="121">
        <v>356</v>
      </c>
      <c r="CO2042" s="121">
        <v>216</v>
      </c>
      <c r="CP2042" s="121">
        <v>0</v>
      </c>
      <c r="CQ2042" s="121">
        <v>0</v>
      </c>
      <c r="CR2042" s="121">
        <v>292</v>
      </c>
      <c r="CS2042" s="121">
        <v>64</v>
      </c>
      <c r="CT2042" s="121">
        <v>0</v>
      </c>
      <c r="CU2042" s="121">
        <v>270</v>
      </c>
      <c r="CX2042" s="121" t="s">
        <v>145</v>
      </c>
      <c r="CY2042" s="121" t="s">
        <v>170</v>
      </c>
      <c r="CZ2042" s="125">
        <v>1861.7777777777778</v>
      </c>
      <c r="DA2042" s="125">
        <v>1162.888888888889</v>
      </c>
      <c r="DB2042" s="125">
        <v>503.8888888888889</v>
      </c>
      <c r="DC2042" s="125">
        <v>386.8888888888889</v>
      </c>
      <c r="DD2042" s="126">
        <v>1094.6666666666667</v>
      </c>
      <c r="DE2042" s="125">
        <v>20.11111111111111</v>
      </c>
      <c r="DF2042" s="125">
        <v>262.22222222222223</v>
      </c>
    </row>
    <row r="2043" spans="1:110" s="121" customFormat="1" ht="15">
      <c r="A2043" s="2"/>
      <c r="B2043" s="2"/>
      <c r="C2043" s="124">
        <f aca="true" t="shared" si="26" ref="C2043:BN2043">AVERAGE(C2034:C2042)</f>
        <v>0</v>
      </c>
      <c r="D2043" s="124">
        <f t="shared" si="26"/>
        <v>28.22222222222222</v>
      </c>
      <c r="E2043" s="124">
        <f t="shared" si="26"/>
        <v>55.666666666666664</v>
      </c>
      <c r="F2043" s="124">
        <f t="shared" si="26"/>
        <v>12.11111111111111</v>
      </c>
      <c r="G2043" s="124">
        <f t="shared" si="26"/>
        <v>41.44444444444444</v>
      </c>
      <c r="H2043" s="124">
        <f t="shared" si="26"/>
        <v>75</v>
      </c>
      <c r="I2043" s="124">
        <f t="shared" si="26"/>
        <v>0</v>
      </c>
      <c r="J2043" s="124">
        <f t="shared" si="26"/>
        <v>2.888888888888889</v>
      </c>
      <c r="K2043" s="124">
        <f t="shared" si="26"/>
        <v>82.22222222222223</v>
      </c>
      <c r="L2043" s="124">
        <f t="shared" si="26"/>
        <v>0</v>
      </c>
      <c r="M2043" s="124">
        <f t="shared" si="26"/>
        <v>92</v>
      </c>
      <c r="N2043" s="124">
        <f t="shared" si="26"/>
        <v>87.44444444444444</v>
      </c>
      <c r="O2043" s="124">
        <f t="shared" si="26"/>
        <v>36.22222222222222</v>
      </c>
      <c r="P2043" s="124">
        <f t="shared" si="26"/>
        <v>0</v>
      </c>
      <c r="Q2043" s="124">
        <f t="shared" si="26"/>
        <v>0</v>
      </c>
      <c r="R2043" s="124">
        <f t="shared" si="26"/>
        <v>2.4444444444444446</v>
      </c>
      <c r="S2043" s="124">
        <f t="shared" si="26"/>
        <v>0</v>
      </c>
      <c r="T2043" s="124">
        <f t="shared" si="26"/>
        <v>134.55555555555554</v>
      </c>
      <c r="U2043" s="124">
        <f t="shared" si="26"/>
        <v>63.111111111111114</v>
      </c>
      <c r="V2043" s="124">
        <f t="shared" si="26"/>
        <v>78.55555555555556</v>
      </c>
      <c r="W2043" s="124">
        <f t="shared" si="26"/>
        <v>19.11111111111111</v>
      </c>
      <c r="X2043" s="124">
        <f t="shared" si="26"/>
        <v>202.22222222222223</v>
      </c>
      <c r="Y2043" s="124">
        <f t="shared" si="26"/>
        <v>13.11111111111111</v>
      </c>
      <c r="Z2043" s="124">
        <f t="shared" si="26"/>
        <v>179.33333333333334</v>
      </c>
      <c r="AA2043" s="124">
        <f t="shared" si="26"/>
        <v>71.22222222222223</v>
      </c>
      <c r="AB2043" s="124">
        <f t="shared" si="26"/>
        <v>36.333333333333336</v>
      </c>
      <c r="AC2043" s="124">
        <f t="shared" si="26"/>
        <v>11</v>
      </c>
      <c r="AD2043" s="124">
        <f t="shared" si="26"/>
        <v>184.88888888888889</v>
      </c>
      <c r="AE2043" s="124">
        <f t="shared" si="26"/>
        <v>20.22222222222222</v>
      </c>
      <c r="AF2043" s="124">
        <f t="shared" si="26"/>
        <v>10.11111111111111</v>
      </c>
      <c r="AG2043" s="124">
        <f t="shared" si="26"/>
        <v>272.3333333333333</v>
      </c>
      <c r="AH2043" s="124" t="e">
        <f t="shared" si="26"/>
        <v>#DIV/0!</v>
      </c>
      <c r="AI2043" s="124">
        <f t="shared" si="26"/>
        <v>256.22222222222223</v>
      </c>
      <c r="AJ2043" s="124">
        <f t="shared" si="26"/>
        <v>0</v>
      </c>
      <c r="AK2043" s="124">
        <f t="shared" si="26"/>
        <v>35.666666666666664</v>
      </c>
      <c r="AL2043" s="124">
        <f t="shared" si="26"/>
        <v>67.66666666666667</v>
      </c>
      <c r="AM2043" s="124">
        <f t="shared" si="26"/>
        <v>12.777777777777779</v>
      </c>
      <c r="AN2043" s="124">
        <f t="shared" si="26"/>
        <v>46.77777777777778</v>
      </c>
      <c r="AO2043" s="124">
        <f t="shared" si="26"/>
        <v>90.22222222222223</v>
      </c>
      <c r="AP2043" s="124">
        <f t="shared" si="26"/>
        <v>0</v>
      </c>
      <c r="AQ2043" s="124">
        <f t="shared" si="26"/>
        <v>3.111111111111111</v>
      </c>
      <c r="AR2043" s="124">
        <f t="shared" si="26"/>
        <v>110.11111111111111</v>
      </c>
      <c r="AS2043" s="124">
        <f t="shared" si="26"/>
        <v>0</v>
      </c>
      <c r="AT2043" s="124">
        <f t="shared" si="26"/>
        <v>82.44444444444444</v>
      </c>
      <c r="AU2043" s="124">
        <f t="shared" si="26"/>
        <v>116</v>
      </c>
      <c r="AV2043" s="124">
        <f t="shared" si="26"/>
        <v>57.888888888888886</v>
      </c>
      <c r="AW2043" s="124">
        <f t="shared" si="26"/>
        <v>0</v>
      </c>
      <c r="AX2043" s="124">
        <f t="shared" si="26"/>
        <v>0</v>
      </c>
      <c r="AY2043" s="124">
        <f t="shared" si="26"/>
        <v>2.4444444444444446</v>
      </c>
      <c r="AZ2043" s="124">
        <f t="shared" si="26"/>
        <v>0</v>
      </c>
      <c r="BA2043" s="124">
        <f t="shared" si="26"/>
        <v>157.55555555555554</v>
      </c>
      <c r="BB2043" s="124">
        <f t="shared" si="26"/>
        <v>83.22222222222223</v>
      </c>
      <c r="BC2043" s="124">
        <f t="shared" si="26"/>
        <v>96.22222222222223</v>
      </c>
      <c r="BD2043" s="124">
        <f t="shared" si="26"/>
        <v>26.77777777777778</v>
      </c>
      <c r="BE2043" s="124">
        <f t="shared" si="26"/>
        <v>249.55555555555554</v>
      </c>
      <c r="BF2043" s="124">
        <f t="shared" si="26"/>
        <v>6.777777777777778</v>
      </c>
      <c r="BG2043" s="124">
        <f t="shared" si="26"/>
        <v>218.88888888888889</v>
      </c>
      <c r="BH2043" s="124">
        <f t="shared" si="26"/>
        <v>100.44444444444444</v>
      </c>
      <c r="BI2043" s="124">
        <f t="shared" si="26"/>
        <v>37.55555555555556</v>
      </c>
      <c r="BJ2043" s="124">
        <f t="shared" si="26"/>
        <v>9.666666666666666</v>
      </c>
      <c r="BK2043" s="124">
        <f t="shared" si="26"/>
        <v>237.66666666666666</v>
      </c>
      <c r="BL2043" s="124">
        <f t="shared" si="26"/>
        <v>8.333333333333334</v>
      </c>
      <c r="BM2043" s="124">
        <f t="shared" si="26"/>
        <v>10.11111111111111</v>
      </c>
      <c r="BN2043" s="124">
        <f t="shared" si="26"/>
        <v>275.1111111111111</v>
      </c>
      <c r="BO2043" s="124">
        <f aca="true" t="shared" si="27" ref="BO2043:CU2043">AVERAGE(BO2034:BO2042)</f>
        <v>0</v>
      </c>
      <c r="BP2043" s="124">
        <f t="shared" si="27"/>
        <v>280.44444444444446</v>
      </c>
      <c r="BQ2043" s="124">
        <f t="shared" si="27"/>
        <v>0</v>
      </c>
      <c r="BR2043" s="124">
        <f t="shared" si="27"/>
        <v>49.44444444444444</v>
      </c>
      <c r="BS2043" s="124">
        <f t="shared" si="27"/>
        <v>69</v>
      </c>
      <c r="BT2043" s="124">
        <f t="shared" si="27"/>
        <v>13.777777777777779</v>
      </c>
      <c r="BU2043" s="124">
        <f t="shared" si="27"/>
        <v>46.111111111111114</v>
      </c>
      <c r="BV2043" s="124">
        <f t="shared" si="27"/>
        <v>100.33333333333333</v>
      </c>
      <c r="BW2043" s="124">
        <f t="shared" si="27"/>
        <v>0</v>
      </c>
      <c r="BX2043" s="124">
        <f t="shared" si="27"/>
        <v>2</v>
      </c>
      <c r="BY2043" s="124">
        <f t="shared" si="27"/>
        <v>126.77777777777777</v>
      </c>
      <c r="BZ2043" s="124">
        <f t="shared" si="27"/>
        <v>0</v>
      </c>
      <c r="CA2043" s="124">
        <f t="shared" si="27"/>
        <v>91</v>
      </c>
      <c r="CB2043" s="124">
        <f t="shared" si="27"/>
        <v>128.11111111111111</v>
      </c>
      <c r="CC2043" s="124">
        <f t="shared" si="27"/>
        <v>61.44444444444444</v>
      </c>
      <c r="CD2043" s="124">
        <f t="shared" si="27"/>
        <v>0</v>
      </c>
      <c r="CE2043" s="124">
        <f t="shared" si="27"/>
        <v>0</v>
      </c>
      <c r="CF2043" s="124">
        <f t="shared" si="27"/>
        <v>2.4444444444444446</v>
      </c>
      <c r="CG2043" s="124">
        <f t="shared" si="27"/>
        <v>0</v>
      </c>
      <c r="CH2043" s="124">
        <f t="shared" si="27"/>
        <v>171.88888888888889</v>
      </c>
      <c r="CI2043" s="124">
        <f t="shared" si="27"/>
        <v>88</v>
      </c>
      <c r="CJ2043" s="124">
        <f t="shared" si="27"/>
        <v>106.11111111111111</v>
      </c>
      <c r="CK2043" s="124">
        <f t="shared" si="27"/>
        <v>38.666666666666664</v>
      </c>
      <c r="CL2043" s="124">
        <f t="shared" si="27"/>
        <v>262.22222222222223</v>
      </c>
      <c r="CM2043" s="124">
        <f t="shared" si="27"/>
        <v>18.333333333333332</v>
      </c>
      <c r="CN2043" s="124">
        <f t="shared" si="27"/>
        <v>244</v>
      </c>
      <c r="CO2043" s="124">
        <f t="shared" si="27"/>
        <v>113.44444444444444</v>
      </c>
      <c r="CP2043" s="124">
        <f t="shared" si="27"/>
        <v>36.44444444444444</v>
      </c>
      <c r="CQ2043" s="124">
        <f t="shared" si="27"/>
        <v>13.333333333333334</v>
      </c>
      <c r="CR2043" s="124">
        <f t="shared" si="27"/>
        <v>242.77777777777777</v>
      </c>
      <c r="CS2043" s="124">
        <f t="shared" si="27"/>
        <v>25.77777777777778</v>
      </c>
      <c r="CT2043" s="124">
        <f t="shared" si="27"/>
        <v>11.88888888888889</v>
      </c>
      <c r="CU2043" s="124">
        <f t="shared" si="27"/>
        <v>269.1111111111111</v>
      </c>
      <c r="CY2043" s="121" t="s">
        <v>171</v>
      </c>
      <c r="CZ2043" s="125">
        <v>83.22222222222223</v>
      </c>
      <c r="DA2043" s="125">
        <v>0</v>
      </c>
      <c r="DB2043" s="125">
        <v>68</v>
      </c>
      <c r="DC2043" s="125">
        <v>12</v>
      </c>
      <c r="DD2043" s="126">
        <v>23.77777777777778</v>
      </c>
      <c r="DE2043" s="125">
        <v>50.44444444444444</v>
      </c>
      <c r="DF2043" s="125">
        <v>18.333333333333332</v>
      </c>
    </row>
  </sheetData>
  <mergeCells count="32">
    <mergeCell ref="E4:E5"/>
    <mergeCell ref="F4:F5"/>
    <mergeCell ref="I4:I5"/>
    <mergeCell ref="J4:J5"/>
    <mergeCell ref="A1:Q1"/>
    <mergeCell ref="A3:A5"/>
    <mergeCell ref="B3:B5"/>
    <mergeCell ref="C3:G3"/>
    <mergeCell ref="H3:L3"/>
    <mergeCell ref="M3:Q3"/>
    <mergeCell ref="C4:C5"/>
    <mergeCell ref="D4:D5"/>
    <mergeCell ref="O4:O5"/>
    <mergeCell ref="P4:P5"/>
    <mergeCell ref="Q4:Q5"/>
    <mergeCell ref="A6:B6"/>
    <mergeCell ref="K4:K5"/>
    <mergeCell ref="L4:L5"/>
    <mergeCell ref="M4:M5"/>
    <mergeCell ref="N4:N5"/>
    <mergeCell ref="G4:G5"/>
    <mergeCell ref="H4:H5"/>
    <mergeCell ref="A16:B16"/>
    <mergeCell ref="A26:B26"/>
    <mergeCell ref="A36:B36"/>
    <mergeCell ref="A46:B46"/>
    <mergeCell ref="A96:B96"/>
    <mergeCell ref="A106:B106"/>
    <mergeCell ref="A56:B56"/>
    <mergeCell ref="A66:B66"/>
    <mergeCell ref="A76:B76"/>
    <mergeCell ref="A86:B8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2007-03-01T07:08:09Z</cp:lastPrinted>
  <dcterms:created xsi:type="dcterms:W3CDTF">2007-03-01T07:00:25Z</dcterms:created>
  <dcterms:modified xsi:type="dcterms:W3CDTF">2007-03-07T02:59:11Z</dcterms:modified>
  <cp:category/>
  <cp:version/>
  <cp:contentType/>
  <cp:contentStatus/>
</cp:coreProperties>
</file>