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<sst xmlns="http://schemas.openxmlformats.org/spreadsheetml/2006/main" count="36" uniqueCount="36">
  <si>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STT</t>
  </si>
  <si>
    <t>Tªn tØnh</t>
  </si>
  <si>
    <t xml:space="preserve">Tæng sè lao ®éng thuû s¶n  </t>
  </si>
  <si>
    <t xml:space="preserve">Chia theo giíi tÝnh : T.®ã L§ n÷ </t>
  </si>
  <si>
    <t>Ch­a tèt nghiÖp tiÓu häc</t>
  </si>
  <si>
    <t>Tèt nghiÖp tiÓu häc</t>
  </si>
  <si>
    <t>Tèt nghiÖp PTCS</t>
  </si>
  <si>
    <t>Tèt nghiÖo Phæ th«ng trung häc</t>
  </si>
  <si>
    <t>Cao ®¼ng</t>
  </si>
  <si>
    <t>Trung cÊp</t>
  </si>
  <si>
    <t>S¬ cÊp/ Häc nghÒ</t>
  </si>
  <si>
    <t>Kh«ng cã chuyªn m«n</t>
  </si>
  <si>
    <t>Phan  theo Dan toc:  Dan toc Kinh</t>
  </si>
  <si>
    <t>Dan toc khac</t>
  </si>
  <si>
    <t xml:space="preserve">L§ thuéc c¸c lo¹i hé ThuÇn </t>
  </si>
  <si>
    <t>L§ thuéc c¸c hé S.X kiªm</t>
  </si>
  <si>
    <t>L§ thuéc c¸c hé D.V thuû s¶n</t>
  </si>
  <si>
    <t xml:space="preserve">Lao ®éng thuéc c¸c doanh nghiÖp  </t>
  </si>
  <si>
    <t xml:space="preserve">Lao ®éng thuéc c¸c trang tr¹i </t>
  </si>
  <si>
    <t xml:space="preserve">L§ thuéc c¸c hé c¸ thÓ  </t>
  </si>
  <si>
    <t>Hµ T©y</t>
  </si>
  <si>
    <t>B¾c Ninh</t>
  </si>
  <si>
    <t>Th¸i B×nh</t>
  </si>
  <si>
    <t>L¹ng S¬n</t>
  </si>
  <si>
    <t>Hoµ B×nh</t>
  </si>
  <si>
    <t>Thanh Ho¸</t>
  </si>
  <si>
    <t>Qu¶ng B×nh</t>
  </si>
  <si>
    <t>Phó Yªn</t>
  </si>
  <si>
    <t>L©m §ång</t>
  </si>
  <si>
    <t>§ång Nai</t>
  </si>
  <si>
    <t>Kiªn Giang</t>
  </si>
  <si>
    <t>tæng l® = l® thuéc c¸c lo¹i hé + dn + tt+ c¸ thÓ +l® kh¸c</t>
  </si>
  <si>
    <t>Tổng số lao động thuỷ sản</t>
  </si>
  <si>
    <r>
      <t>Ph©n theo T.®é v¨n hãa</t>
    </r>
    <r>
      <rPr>
        <b/>
        <sz val="14"/>
        <color indexed="8"/>
        <rFont val=".VnArial Narrow"/>
        <family val="2"/>
      </rPr>
      <t xml:space="preserve">: </t>
    </r>
    <r>
      <rPr>
        <b/>
        <i/>
        <sz val="14"/>
        <color indexed="8"/>
        <rFont val=".VnArial Narrow"/>
        <family val="2"/>
      </rPr>
      <t>Kh«ng biÕt ch÷</t>
    </r>
  </si>
  <si>
    <r>
      <t xml:space="preserve">Ph©n theo T.®é chuyªn m«n: </t>
    </r>
    <r>
      <rPr>
        <b/>
        <i/>
        <sz val="14"/>
        <color indexed="8"/>
        <rFont val=".VnArial Narrow"/>
        <family val="2"/>
      </rPr>
      <t>§¹i häc</t>
    </r>
  </si>
  <si>
    <r>
      <t xml:space="preserve">Ph©n theo T.P kinh tÕ:  </t>
    </r>
    <r>
      <rPr>
        <b/>
        <i/>
        <sz val="13"/>
        <color indexed="8"/>
        <rFont val=".VnArial Narrow"/>
        <family val="2"/>
      </rPr>
      <t>L§ thuéc c¸c lo¹i hé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</si>
</sst>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14"/>
      <name val=".VnArial Narrow"/>
      <family val="2"/>
    </font>
    <font>
      <sz val="13"/>
      <name val=".VnArial Narrow"/>
      <family val="2"/>
    </font>
    <font>
      <sz val="10"/>
      <name val=".VnArial Narrow"/>
      <family val="2"/>
    </font>
    <font>
      <b/>
      <sz val="22"/>
      <name val="Times New Roman"/>
      <family val="1"/>
    </font>
    <font>
      <sz val="14"/>
      <color indexed="8"/>
      <name val=".VnArial Narrow"/>
      <family val="2"/>
    </font>
    <font>
      <b/>
      <sz val="14"/>
      <color indexed="8"/>
      <name val=".VnArial Narrow"/>
      <family val="2"/>
    </font>
    <font>
      <b/>
      <i/>
      <sz val="14"/>
      <color indexed="8"/>
      <name val=".VnArial Narrow"/>
      <family val="2"/>
    </font>
    <font>
      <b/>
      <i/>
      <sz val="13"/>
      <color indexed="8"/>
      <name val=".VnArial Narrow"/>
      <family val="2"/>
    </font>
    <font>
      <i/>
      <sz val="10"/>
      <color indexed="8"/>
      <name val=".VnArial Narrow"/>
      <family val="2"/>
    </font>
    <font>
      <sz val="10"/>
      <color indexed="8"/>
      <name val=".VnArial Narrow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C15"/>
  <sheetViews>
    <sheetView tabSelected="1" workbookViewId="0" topLeftCell="A1">
      <selection activeCell="CY3" sqref="CY3"/>
    </sheetView>
  </sheetViews>
  <sheetFormatPr defaultColWidth="9.140625" defaultRowHeight="12.75"/>
  <cols>
    <col min="1" max="1" width="7.28125" style="0" customWidth="1"/>
    <col min="2" max="2" width="11.8515625" style="0" customWidth="1"/>
  </cols>
  <sheetData>
    <row r="1" spans="1:11" ht="35.25" customHeight="1">
      <c r="A1" s="5" t="s">
        <v>32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07" s="13" customFormat="1" ht="18">
      <c r="A2" s="6" t="s">
        <v>0</v>
      </c>
      <c r="B2" s="6" t="s">
        <v>1</v>
      </c>
      <c r="C2" s="7" t="s">
        <v>2</v>
      </c>
      <c r="D2" s="6"/>
      <c r="E2" s="6"/>
      <c r="F2" s="6"/>
      <c r="G2" s="6"/>
      <c r="H2" s="7" t="s">
        <v>3</v>
      </c>
      <c r="I2" s="7"/>
      <c r="J2" s="7"/>
      <c r="K2" s="6"/>
      <c r="L2" s="6"/>
      <c r="M2" s="6" t="s">
        <v>33</v>
      </c>
      <c r="N2" s="6"/>
      <c r="O2" s="6"/>
      <c r="P2" s="6"/>
      <c r="Q2" s="6"/>
      <c r="R2" s="8" t="s">
        <v>4</v>
      </c>
      <c r="S2" s="6"/>
      <c r="T2" s="6"/>
      <c r="U2" s="6"/>
      <c r="V2" s="6"/>
      <c r="W2" s="8" t="s">
        <v>5</v>
      </c>
      <c r="X2" s="6"/>
      <c r="Y2" s="6"/>
      <c r="Z2" s="6"/>
      <c r="AA2" s="6"/>
      <c r="AB2" s="8" t="s">
        <v>6</v>
      </c>
      <c r="AC2" s="7"/>
      <c r="AD2" s="7"/>
      <c r="AE2" s="6"/>
      <c r="AF2" s="6"/>
      <c r="AG2" s="7" t="s">
        <v>7</v>
      </c>
      <c r="AH2" s="6"/>
      <c r="AI2" s="6"/>
      <c r="AJ2" s="6"/>
      <c r="AK2" s="6"/>
      <c r="AL2" s="8" t="s">
        <v>34</v>
      </c>
      <c r="AM2" s="8"/>
      <c r="AN2" s="8"/>
      <c r="AO2" s="8"/>
      <c r="AP2" s="6"/>
      <c r="AQ2" s="8" t="s">
        <v>8</v>
      </c>
      <c r="AR2" s="6"/>
      <c r="AS2" s="6"/>
      <c r="AT2" s="6"/>
      <c r="AU2" s="6"/>
      <c r="AV2" s="8" t="s">
        <v>9</v>
      </c>
      <c r="AW2" s="6"/>
      <c r="AX2" s="6"/>
      <c r="AY2" s="6"/>
      <c r="AZ2" s="6"/>
      <c r="BA2" s="8" t="s">
        <v>10</v>
      </c>
      <c r="BB2" s="6"/>
      <c r="BC2" s="6"/>
      <c r="BD2" s="6"/>
      <c r="BE2" s="6"/>
      <c r="BF2" s="8" t="s">
        <v>11</v>
      </c>
      <c r="BG2" s="6"/>
      <c r="BH2" s="6"/>
      <c r="BI2" s="6"/>
      <c r="BJ2" s="6"/>
      <c r="BK2" s="1" t="s">
        <v>12</v>
      </c>
      <c r="BL2" s="1"/>
      <c r="BM2" s="1"/>
      <c r="BN2" s="1"/>
      <c r="BO2" s="6"/>
      <c r="BP2" s="7" t="s">
        <v>13</v>
      </c>
      <c r="BQ2" s="6"/>
      <c r="BR2" s="6"/>
      <c r="BS2" s="6"/>
      <c r="BT2" s="6"/>
      <c r="BU2" s="1" t="s">
        <v>35</v>
      </c>
      <c r="BV2" s="1"/>
      <c r="BW2" s="1"/>
      <c r="BX2" s="1"/>
      <c r="BY2" s="6"/>
      <c r="BZ2" s="8" t="s">
        <v>14</v>
      </c>
      <c r="CA2" s="6"/>
      <c r="CB2" s="6"/>
      <c r="CC2" s="6"/>
      <c r="CD2" s="6"/>
      <c r="CE2" s="8" t="s">
        <v>15</v>
      </c>
      <c r="CF2" s="9"/>
      <c r="CG2" s="9"/>
      <c r="CH2" s="9"/>
      <c r="CI2" s="10"/>
      <c r="CJ2" s="8" t="s">
        <v>16</v>
      </c>
      <c r="CK2" s="10"/>
      <c r="CL2" s="10"/>
      <c r="CM2" s="10"/>
      <c r="CN2" s="10"/>
      <c r="CO2" s="8" t="s">
        <v>17</v>
      </c>
      <c r="CP2" s="6"/>
      <c r="CQ2" s="6"/>
      <c r="CR2" s="6"/>
      <c r="CS2" s="6"/>
      <c r="CT2" s="11" t="s">
        <v>18</v>
      </c>
      <c r="CU2" s="12"/>
      <c r="CV2" s="12"/>
      <c r="CW2" s="12"/>
      <c r="CX2" s="6"/>
      <c r="CY2" s="8" t="s">
        <v>19</v>
      </c>
      <c r="CZ2" s="10"/>
      <c r="DA2" s="10"/>
      <c r="DB2" s="10"/>
      <c r="DC2" s="10"/>
    </row>
    <row r="3" spans="1:107" ht="18">
      <c r="A3" s="1"/>
      <c r="B3" s="1"/>
      <c r="C3" s="1">
        <v>1996</v>
      </c>
      <c r="D3" s="1">
        <v>2000</v>
      </c>
      <c r="E3" s="1">
        <v>2002</v>
      </c>
      <c r="F3" s="1">
        <v>2003</v>
      </c>
      <c r="G3" s="1">
        <v>2004</v>
      </c>
      <c r="H3" s="1">
        <v>1996</v>
      </c>
      <c r="I3" s="1">
        <v>2000</v>
      </c>
      <c r="J3" s="1">
        <v>2002</v>
      </c>
      <c r="K3" s="1">
        <v>2003</v>
      </c>
      <c r="L3" s="1">
        <v>2004</v>
      </c>
      <c r="M3" s="1">
        <v>1996</v>
      </c>
      <c r="N3" s="1">
        <v>2000</v>
      </c>
      <c r="O3" s="1">
        <v>2002</v>
      </c>
      <c r="P3" s="1">
        <v>2003</v>
      </c>
      <c r="Q3" s="1">
        <v>2004</v>
      </c>
      <c r="R3" s="1">
        <v>1996</v>
      </c>
      <c r="S3" s="1">
        <v>2000</v>
      </c>
      <c r="T3" s="1">
        <v>2002</v>
      </c>
      <c r="U3" s="1">
        <v>2003</v>
      </c>
      <c r="V3" s="1">
        <v>2004</v>
      </c>
      <c r="W3" s="1">
        <v>1996</v>
      </c>
      <c r="X3" s="1">
        <v>2000</v>
      </c>
      <c r="Y3" s="1">
        <v>2002</v>
      </c>
      <c r="Z3" s="1">
        <v>2003</v>
      </c>
      <c r="AA3" s="1">
        <v>2004</v>
      </c>
      <c r="AB3" s="1">
        <v>1996</v>
      </c>
      <c r="AC3" s="1">
        <v>2000</v>
      </c>
      <c r="AD3" s="1">
        <v>2002</v>
      </c>
      <c r="AE3" s="1">
        <v>2003</v>
      </c>
      <c r="AF3" s="1">
        <v>2004</v>
      </c>
      <c r="AG3" s="1">
        <v>1996</v>
      </c>
      <c r="AH3" s="1">
        <v>2000</v>
      </c>
      <c r="AI3" s="1">
        <v>2002</v>
      </c>
      <c r="AJ3" s="1">
        <v>2003</v>
      </c>
      <c r="AK3" s="1">
        <v>2004</v>
      </c>
      <c r="AL3" s="1">
        <v>1996</v>
      </c>
      <c r="AM3" s="1">
        <v>2000</v>
      </c>
      <c r="AN3" s="1">
        <v>2002</v>
      </c>
      <c r="AO3" s="1">
        <v>2003</v>
      </c>
      <c r="AP3" s="1">
        <v>2004</v>
      </c>
      <c r="AQ3" s="1">
        <v>1996</v>
      </c>
      <c r="AR3" s="1">
        <v>2000</v>
      </c>
      <c r="AS3" s="1">
        <v>2002</v>
      </c>
      <c r="AT3" s="1">
        <v>2003</v>
      </c>
      <c r="AU3" s="1">
        <v>2004</v>
      </c>
      <c r="AV3" s="1">
        <v>1996</v>
      </c>
      <c r="AW3" s="1">
        <v>2000</v>
      </c>
      <c r="AX3" s="1">
        <v>2002</v>
      </c>
      <c r="AY3" s="1">
        <v>2003</v>
      </c>
      <c r="AZ3" s="1">
        <v>2004</v>
      </c>
      <c r="BA3" s="1">
        <v>1996</v>
      </c>
      <c r="BB3" s="1">
        <v>2000</v>
      </c>
      <c r="BC3" s="1">
        <v>2002</v>
      </c>
      <c r="BD3" s="1">
        <v>2003</v>
      </c>
      <c r="BE3" s="1">
        <v>2004</v>
      </c>
      <c r="BF3" s="1">
        <v>1996</v>
      </c>
      <c r="BG3" s="1">
        <v>2000</v>
      </c>
      <c r="BH3" s="1">
        <v>2002</v>
      </c>
      <c r="BI3" s="1">
        <v>2003</v>
      </c>
      <c r="BJ3" s="1">
        <v>2004</v>
      </c>
      <c r="BK3" s="1">
        <v>1996</v>
      </c>
      <c r="BL3" s="1">
        <v>2000</v>
      </c>
      <c r="BM3" s="1">
        <v>2002</v>
      </c>
      <c r="BN3" s="1">
        <v>2003</v>
      </c>
      <c r="BO3" s="1">
        <v>2004</v>
      </c>
      <c r="BP3" s="1">
        <v>1996</v>
      </c>
      <c r="BQ3" s="1">
        <v>2000</v>
      </c>
      <c r="BR3" s="1">
        <v>2002</v>
      </c>
      <c r="BS3" s="1">
        <v>2003</v>
      </c>
      <c r="BT3" s="1">
        <v>2004</v>
      </c>
      <c r="BU3" s="1">
        <v>1996</v>
      </c>
      <c r="BV3" s="1">
        <v>2000</v>
      </c>
      <c r="BW3" s="1">
        <v>2002</v>
      </c>
      <c r="BX3" s="1">
        <v>2003</v>
      </c>
      <c r="BY3" s="1">
        <v>2004</v>
      </c>
      <c r="BZ3" s="1">
        <v>1996</v>
      </c>
      <c r="CA3" s="1">
        <v>2000</v>
      </c>
      <c r="CB3" s="1">
        <v>2002</v>
      </c>
      <c r="CC3" s="1">
        <v>2003</v>
      </c>
      <c r="CD3" s="1">
        <v>2004</v>
      </c>
      <c r="CE3" s="1">
        <v>1996</v>
      </c>
      <c r="CF3" s="1">
        <v>2000</v>
      </c>
      <c r="CG3" s="1">
        <v>2002</v>
      </c>
      <c r="CH3" s="1">
        <v>2003</v>
      </c>
      <c r="CI3" s="1">
        <v>2004</v>
      </c>
      <c r="CJ3" s="1">
        <v>1996</v>
      </c>
      <c r="CK3" s="1">
        <v>2000</v>
      </c>
      <c r="CL3" s="1">
        <v>2002</v>
      </c>
      <c r="CM3" s="1">
        <v>2003</v>
      </c>
      <c r="CN3" s="1">
        <v>2004</v>
      </c>
      <c r="CO3" s="1">
        <v>1996</v>
      </c>
      <c r="CP3" s="1">
        <v>2000</v>
      </c>
      <c r="CQ3" s="1">
        <v>2002</v>
      </c>
      <c r="CR3" s="1">
        <v>2003</v>
      </c>
      <c r="CS3" s="1">
        <v>2004</v>
      </c>
      <c r="CT3" s="1">
        <v>1996</v>
      </c>
      <c r="CU3" s="1">
        <v>2000</v>
      </c>
      <c r="CV3" s="1">
        <v>2002</v>
      </c>
      <c r="CW3" s="1">
        <v>2003</v>
      </c>
      <c r="CX3" s="1">
        <v>2004</v>
      </c>
      <c r="CY3" s="1">
        <v>1996</v>
      </c>
      <c r="CZ3" s="1">
        <v>2000</v>
      </c>
      <c r="DA3" s="1">
        <v>2002</v>
      </c>
      <c r="DB3" s="1">
        <v>2003</v>
      </c>
      <c r="DC3" s="1">
        <v>2004</v>
      </c>
    </row>
    <row r="4" spans="1:107" ht="18">
      <c r="A4" s="1">
        <v>1</v>
      </c>
      <c r="B4" s="1" t="s">
        <v>20</v>
      </c>
      <c r="C4" s="3">
        <v>33315</v>
      </c>
      <c r="D4" s="3">
        <v>34289</v>
      </c>
      <c r="E4" s="3">
        <v>37296</v>
      </c>
      <c r="F4" s="3">
        <v>37376</v>
      </c>
      <c r="G4" s="3">
        <v>37115</v>
      </c>
      <c r="H4" s="4">
        <v>17494</v>
      </c>
      <c r="I4" s="4">
        <v>17587</v>
      </c>
      <c r="J4" s="4">
        <v>19129</v>
      </c>
      <c r="K4" s="4">
        <v>19279</v>
      </c>
      <c r="L4" s="4">
        <v>19114</v>
      </c>
      <c r="M4" s="4">
        <v>953</v>
      </c>
      <c r="N4" s="4">
        <v>346</v>
      </c>
      <c r="O4" s="4">
        <v>328</v>
      </c>
      <c r="P4" s="4">
        <v>258</v>
      </c>
      <c r="Q4" s="4">
        <v>241</v>
      </c>
      <c r="R4" s="4">
        <v>3958</v>
      </c>
      <c r="S4" s="4">
        <v>2092</v>
      </c>
      <c r="T4" s="4">
        <v>2424</v>
      </c>
      <c r="U4" s="4">
        <v>1764</v>
      </c>
      <c r="V4" s="4">
        <v>1744</v>
      </c>
      <c r="W4" s="4">
        <v>505</v>
      </c>
      <c r="X4" s="4">
        <v>7194</v>
      </c>
      <c r="Y4" s="4">
        <v>7418</v>
      </c>
      <c r="Z4" s="4">
        <v>7957</v>
      </c>
      <c r="AA4" s="4">
        <v>7905</v>
      </c>
      <c r="AB4" s="4">
        <v>15385</v>
      </c>
      <c r="AC4" s="4">
        <v>18029</v>
      </c>
      <c r="AD4" s="4">
        <v>18417</v>
      </c>
      <c r="AE4" s="4">
        <v>17612</v>
      </c>
      <c r="AF4" s="4">
        <v>17518</v>
      </c>
      <c r="AG4" s="4">
        <f>C4-M4-R4-W4-AB4</f>
        <v>12514</v>
      </c>
      <c r="AH4" s="4">
        <f>D4-N4-S4-X4-AC4</f>
        <v>6628</v>
      </c>
      <c r="AI4" s="4">
        <f>E4-O4-T4-Y4-AD4</f>
        <v>8709</v>
      </c>
      <c r="AJ4" s="4">
        <f>F4-P4-U4-Z4-AE4</f>
        <v>9785</v>
      </c>
      <c r="AK4" s="4">
        <f>G4-Q4-V4-AA4-AF4</f>
        <v>9707</v>
      </c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4">
        <v>30063</v>
      </c>
      <c r="BG4" s="4">
        <v>29519</v>
      </c>
      <c r="BH4" s="4">
        <v>30862</v>
      </c>
      <c r="BI4" s="4">
        <v>24945</v>
      </c>
      <c r="BJ4" s="4">
        <v>24756</v>
      </c>
      <c r="BK4" s="3"/>
      <c r="BL4" s="3"/>
      <c r="BM4" s="3"/>
      <c r="BN4" s="3"/>
      <c r="BO4" s="3"/>
      <c r="BP4" s="3"/>
      <c r="BQ4" s="3"/>
      <c r="BR4" s="3"/>
      <c r="BS4" s="3"/>
      <c r="BT4" s="3"/>
      <c r="BU4" s="4">
        <v>25300</v>
      </c>
      <c r="BV4" s="4">
        <v>25800</v>
      </c>
      <c r="BW4" s="4">
        <v>25958</v>
      </c>
      <c r="BX4" s="4">
        <v>25998</v>
      </c>
      <c r="BY4" s="4">
        <v>26020</v>
      </c>
      <c r="BZ4" s="4">
        <v>18002</v>
      </c>
      <c r="CA4" s="4">
        <v>18130</v>
      </c>
      <c r="CB4" s="4">
        <v>18375</v>
      </c>
      <c r="CC4" s="4">
        <v>20500</v>
      </c>
      <c r="CD4" s="4">
        <v>20650</v>
      </c>
      <c r="CE4" s="3">
        <v>2500</v>
      </c>
      <c r="CF4" s="3">
        <v>3580</v>
      </c>
      <c r="CG4" s="3">
        <v>3869</v>
      </c>
      <c r="CH4" s="3">
        <v>3958</v>
      </c>
      <c r="CI4" s="3">
        <v>3620</v>
      </c>
      <c r="CJ4" s="4">
        <f>BU4-BZ4-CE4</f>
        <v>4798</v>
      </c>
      <c r="CK4" s="4">
        <f>BV4-CA4-CF4</f>
        <v>4090</v>
      </c>
      <c r="CL4" s="4">
        <f>BW4-CB4-CG4</f>
        <v>3714</v>
      </c>
      <c r="CM4" s="4">
        <f>BX4-CC4-CH4</f>
        <v>1540</v>
      </c>
      <c r="CN4" s="4">
        <f>BY4-CD4-CI4</f>
        <v>1750</v>
      </c>
      <c r="CO4" s="4">
        <v>780</v>
      </c>
      <c r="CP4" s="4">
        <v>788.2528735632184</v>
      </c>
      <c r="CQ4" s="4">
        <v>790</v>
      </c>
      <c r="CR4" s="4">
        <v>791</v>
      </c>
      <c r="CS4" s="4">
        <v>798</v>
      </c>
      <c r="CT4" s="4">
        <v>125</v>
      </c>
      <c r="CU4" s="4">
        <v>125</v>
      </c>
      <c r="CV4" s="4">
        <v>125</v>
      </c>
      <c r="CW4" s="4">
        <v>125</v>
      </c>
      <c r="CX4" s="4">
        <v>125</v>
      </c>
      <c r="CY4" s="4">
        <f>C4-BU4-CO4-CT4</f>
        <v>7110</v>
      </c>
      <c r="CZ4" s="4">
        <f>D4-BV4-CP4-CU4</f>
        <v>7575.747126436781</v>
      </c>
      <c r="DA4" s="4">
        <f>E4-BW4-CQ4-CV4</f>
        <v>10423</v>
      </c>
      <c r="DB4" s="4">
        <f>F4-BX4-CR4-CW4</f>
        <v>10462</v>
      </c>
      <c r="DC4" s="4">
        <f>G4-BY4-CS4-CX4</f>
        <v>10172</v>
      </c>
    </row>
    <row r="5" spans="1:107" ht="18">
      <c r="A5" s="1">
        <v>2</v>
      </c>
      <c r="B5" s="1" t="s">
        <v>21</v>
      </c>
      <c r="C5" s="3"/>
      <c r="D5" s="3">
        <v>14419</v>
      </c>
      <c r="E5" s="3">
        <v>14858</v>
      </c>
      <c r="F5" s="3">
        <v>14889</v>
      </c>
      <c r="G5" s="3">
        <v>15167</v>
      </c>
      <c r="H5" s="4"/>
      <c r="I5" s="4">
        <v>7417</v>
      </c>
      <c r="J5" s="4">
        <v>7644</v>
      </c>
      <c r="K5" s="4">
        <v>7683</v>
      </c>
      <c r="L5" s="4">
        <v>7796</v>
      </c>
      <c r="M5" s="4"/>
      <c r="N5" s="4">
        <v>90</v>
      </c>
      <c r="O5" s="4">
        <v>90</v>
      </c>
      <c r="P5" s="4">
        <v>90</v>
      </c>
      <c r="Q5" s="4">
        <v>90</v>
      </c>
      <c r="R5" s="4"/>
      <c r="S5" s="4">
        <v>1068</v>
      </c>
      <c r="T5" s="4">
        <v>1241</v>
      </c>
      <c r="U5" s="4">
        <v>1245</v>
      </c>
      <c r="V5" s="4">
        <v>1269</v>
      </c>
      <c r="W5" s="4"/>
      <c r="X5" s="4">
        <v>3975</v>
      </c>
      <c r="Y5" s="4">
        <v>4249</v>
      </c>
      <c r="Z5" s="4">
        <v>4295</v>
      </c>
      <c r="AA5" s="4">
        <v>4380</v>
      </c>
      <c r="AB5" s="4"/>
      <c r="AC5" s="4">
        <v>6848</v>
      </c>
      <c r="AD5" s="4">
        <v>6850</v>
      </c>
      <c r="AE5" s="4">
        <v>6859</v>
      </c>
      <c r="AF5" s="4">
        <v>6865</v>
      </c>
      <c r="AG5" s="4"/>
      <c r="AH5" s="4">
        <f aca="true" t="shared" si="0" ref="AH5:AK14">D5-N5-S5-X5-AC5</f>
        <v>2438</v>
      </c>
      <c r="AI5" s="4">
        <f t="shared" si="0"/>
        <v>2428</v>
      </c>
      <c r="AJ5" s="4">
        <f t="shared" si="0"/>
        <v>2400</v>
      </c>
      <c r="AK5" s="4">
        <f t="shared" si="0"/>
        <v>2563</v>
      </c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4"/>
      <c r="BG5" s="4">
        <v>12659</v>
      </c>
      <c r="BH5" s="4">
        <v>11813.851367867905</v>
      </c>
      <c r="BI5" s="4">
        <v>11434.91453762213</v>
      </c>
      <c r="BJ5" s="4">
        <v>9858.55</v>
      </c>
      <c r="BK5" s="3"/>
      <c r="BL5" s="3"/>
      <c r="BM5" s="3"/>
      <c r="BN5" s="3"/>
      <c r="BO5" s="3"/>
      <c r="BP5" s="3"/>
      <c r="BQ5" s="3"/>
      <c r="BR5" s="3"/>
      <c r="BS5" s="3"/>
      <c r="BT5" s="3"/>
      <c r="BU5" s="4"/>
      <c r="BV5" s="4">
        <v>9868</v>
      </c>
      <c r="BW5" s="4">
        <v>9870</v>
      </c>
      <c r="BX5" s="4">
        <v>9895</v>
      </c>
      <c r="BY5" s="4">
        <v>10000</v>
      </c>
      <c r="BZ5" s="4">
        <v>6250</v>
      </c>
      <c r="CA5" s="4">
        <v>5780</v>
      </c>
      <c r="CB5" s="4">
        <v>5580</v>
      </c>
      <c r="CC5" s="4">
        <v>6952</v>
      </c>
      <c r="CD5" s="4">
        <v>7108</v>
      </c>
      <c r="CE5" s="3"/>
      <c r="CF5" s="3">
        <v>1255</v>
      </c>
      <c r="CG5" s="3">
        <v>1260</v>
      </c>
      <c r="CH5" s="3">
        <v>1265</v>
      </c>
      <c r="CI5" s="3">
        <v>1275</v>
      </c>
      <c r="CJ5" s="4"/>
      <c r="CK5" s="4">
        <f aca="true" t="shared" si="1" ref="CK5:CL14">BV5-CA5-CF5</f>
        <v>2833</v>
      </c>
      <c r="CL5" s="4">
        <f>BW5-CB5-CG5</f>
        <v>3030</v>
      </c>
      <c r="CM5" s="4">
        <f aca="true" t="shared" si="2" ref="CM5:CN14">BX5-CC5-CH5</f>
        <v>1678</v>
      </c>
      <c r="CN5" s="4">
        <f t="shared" si="2"/>
        <v>1617</v>
      </c>
      <c r="CO5" s="4"/>
      <c r="CP5" s="4">
        <v>331.4712643678161</v>
      </c>
      <c r="CQ5" s="4">
        <v>362.390243902439</v>
      </c>
      <c r="CR5" s="4">
        <v>369</v>
      </c>
      <c r="CS5" s="4">
        <v>372</v>
      </c>
      <c r="CT5" s="4"/>
      <c r="CU5" s="4">
        <v>650</v>
      </c>
      <c r="CV5" s="4">
        <v>655</v>
      </c>
      <c r="CW5" s="4">
        <v>665</v>
      </c>
      <c r="CX5" s="4">
        <v>675</v>
      </c>
      <c r="CY5" s="4"/>
      <c r="CZ5" s="4">
        <f aca="true" t="shared" si="3" ref="CZ5:DC14">D5-BV5-CP5-CU5</f>
        <v>3569.528735632184</v>
      </c>
      <c r="DA5" s="4">
        <f t="shared" si="3"/>
        <v>3970.6097560975613</v>
      </c>
      <c r="DB5" s="4">
        <f t="shared" si="3"/>
        <v>3960</v>
      </c>
      <c r="DC5" s="4">
        <f t="shared" si="3"/>
        <v>4120</v>
      </c>
    </row>
    <row r="6" spans="1:107" ht="18">
      <c r="A6" s="1">
        <v>3</v>
      </c>
      <c r="B6" s="1" t="s">
        <v>22</v>
      </c>
      <c r="C6" s="3">
        <v>3152</v>
      </c>
      <c r="D6" s="3">
        <v>3046</v>
      </c>
      <c r="E6" s="3">
        <v>8556</v>
      </c>
      <c r="F6" s="3">
        <v>10545</v>
      </c>
      <c r="G6" s="3">
        <v>10720</v>
      </c>
      <c r="H6" s="4">
        <v>1610</v>
      </c>
      <c r="I6" s="4">
        <v>524</v>
      </c>
      <c r="J6" s="4">
        <v>1631</v>
      </c>
      <c r="K6" s="4">
        <v>1904</v>
      </c>
      <c r="L6" s="4">
        <v>2374</v>
      </c>
      <c r="M6" s="4">
        <v>24</v>
      </c>
      <c r="N6" s="4">
        <v>51</v>
      </c>
      <c r="O6" s="4">
        <v>42</v>
      </c>
      <c r="P6" s="4">
        <v>78</v>
      </c>
      <c r="Q6" s="4">
        <v>75</v>
      </c>
      <c r="R6" s="4">
        <v>191</v>
      </c>
      <c r="S6" s="4">
        <v>124</v>
      </c>
      <c r="T6" s="4">
        <v>581</v>
      </c>
      <c r="U6" s="4">
        <v>502</v>
      </c>
      <c r="V6" s="4">
        <v>498</v>
      </c>
      <c r="W6" s="4">
        <v>505</v>
      </c>
      <c r="X6" s="4">
        <v>420</v>
      </c>
      <c r="Y6" s="4">
        <v>1183</v>
      </c>
      <c r="Z6" s="4">
        <v>1329</v>
      </c>
      <c r="AA6" s="4">
        <v>1447</v>
      </c>
      <c r="AB6" s="4">
        <v>1998</v>
      </c>
      <c r="AC6" s="4">
        <v>1917</v>
      </c>
      <c r="AD6" s="4">
        <v>5102</v>
      </c>
      <c r="AE6" s="4">
        <v>7128</v>
      </c>
      <c r="AF6" s="4">
        <v>7182</v>
      </c>
      <c r="AG6" s="4">
        <f aca="true" t="shared" si="4" ref="AG6:AG14">C6-M6-R6-W6-AB6</f>
        <v>434</v>
      </c>
      <c r="AH6" s="4">
        <f t="shared" si="0"/>
        <v>534</v>
      </c>
      <c r="AI6" s="4">
        <f t="shared" si="0"/>
        <v>1648</v>
      </c>
      <c r="AJ6" s="4">
        <f t="shared" si="0"/>
        <v>1508</v>
      </c>
      <c r="AK6" s="4">
        <f t="shared" si="0"/>
        <v>1518</v>
      </c>
      <c r="AL6" s="3"/>
      <c r="AM6" s="3"/>
      <c r="AN6" s="3"/>
      <c r="AO6" s="3"/>
      <c r="AP6" s="3"/>
      <c r="AQ6" s="3">
        <v>20</v>
      </c>
      <c r="AR6" s="3">
        <v>22</v>
      </c>
      <c r="AS6" s="3">
        <v>25</v>
      </c>
      <c r="AT6" s="3">
        <v>27</v>
      </c>
      <c r="AU6" s="3">
        <v>29</v>
      </c>
      <c r="AV6" s="3">
        <v>216</v>
      </c>
      <c r="AW6" s="3">
        <v>233</v>
      </c>
      <c r="AX6" s="3">
        <v>586</v>
      </c>
      <c r="AY6" s="3">
        <v>721</v>
      </c>
      <c r="AZ6" s="3">
        <v>733</v>
      </c>
      <c r="BA6" s="3">
        <v>369</v>
      </c>
      <c r="BB6" s="3">
        <v>399</v>
      </c>
      <c r="BC6" s="3">
        <v>1002</v>
      </c>
      <c r="BD6" s="3">
        <v>1234</v>
      </c>
      <c r="BE6" s="3">
        <v>1254</v>
      </c>
      <c r="BF6" s="3">
        <v>2547</v>
      </c>
      <c r="BG6" s="3">
        <v>2773</v>
      </c>
      <c r="BH6" s="3">
        <v>6953</v>
      </c>
      <c r="BI6" s="3">
        <v>8562</v>
      </c>
      <c r="BJ6" s="3">
        <v>8704</v>
      </c>
      <c r="BK6" s="3">
        <v>3152</v>
      </c>
      <c r="BL6" s="3">
        <v>3046</v>
      </c>
      <c r="BM6" s="3">
        <v>8556</v>
      </c>
      <c r="BN6" s="3">
        <v>10545</v>
      </c>
      <c r="BO6" s="3">
        <v>10720</v>
      </c>
      <c r="BP6" s="3"/>
      <c r="BQ6" s="3"/>
      <c r="BR6" s="3"/>
      <c r="BS6" s="3"/>
      <c r="BT6" s="3"/>
      <c r="BU6" s="4">
        <v>2050</v>
      </c>
      <c r="BV6" s="4">
        <v>2250</v>
      </c>
      <c r="BW6" s="4">
        <v>2265</v>
      </c>
      <c r="BX6" s="4">
        <v>2283</v>
      </c>
      <c r="BY6" s="4">
        <v>2293</v>
      </c>
      <c r="BZ6" s="4">
        <v>1520</v>
      </c>
      <c r="CA6" s="4">
        <v>1525</v>
      </c>
      <c r="CB6" s="4">
        <v>1528</v>
      </c>
      <c r="CC6" s="4">
        <v>1532</v>
      </c>
      <c r="CD6" s="4">
        <v>1539</v>
      </c>
      <c r="CE6" s="3">
        <v>125</v>
      </c>
      <c r="CF6" s="3">
        <v>128</v>
      </c>
      <c r="CG6" s="3">
        <v>139</v>
      </c>
      <c r="CH6" s="3">
        <v>142</v>
      </c>
      <c r="CI6" s="3">
        <v>156</v>
      </c>
      <c r="CJ6" s="4">
        <f aca="true" t="shared" si="5" ref="CJ6:CJ13">BU6-BZ6-CE6</f>
        <v>405</v>
      </c>
      <c r="CK6" s="4">
        <f t="shared" si="1"/>
        <v>597</v>
      </c>
      <c r="CL6" s="4">
        <f t="shared" si="1"/>
        <v>598</v>
      </c>
      <c r="CM6" s="4">
        <f t="shared" si="2"/>
        <v>609</v>
      </c>
      <c r="CN6" s="4">
        <f t="shared" si="2"/>
        <v>598</v>
      </c>
      <c r="CO6" s="4">
        <v>103.34426229508198</v>
      </c>
      <c r="CP6" s="4">
        <v>106</v>
      </c>
      <c r="CQ6" s="4">
        <v>208.6829268292683</v>
      </c>
      <c r="CR6" s="4">
        <v>205.95703125</v>
      </c>
      <c r="CS6" s="4">
        <v>202.64650283553874</v>
      </c>
      <c r="CT6" s="4">
        <v>200</v>
      </c>
      <c r="CU6" s="4">
        <v>210</v>
      </c>
      <c r="CV6" s="4">
        <v>360</v>
      </c>
      <c r="CW6" s="4">
        <v>390</v>
      </c>
      <c r="CX6" s="4">
        <v>390</v>
      </c>
      <c r="CY6" s="4">
        <f aca="true" t="shared" si="6" ref="CY6:CY14">C6-BU6-CO6-CT6</f>
        <v>798.655737704918</v>
      </c>
      <c r="CZ6" s="4">
        <f t="shared" si="3"/>
        <v>480</v>
      </c>
      <c r="DA6" s="4">
        <f t="shared" si="3"/>
        <v>5722.317073170731</v>
      </c>
      <c r="DB6" s="4">
        <f t="shared" si="3"/>
        <v>7666.04296875</v>
      </c>
      <c r="DC6" s="4">
        <f t="shared" si="3"/>
        <v>7834.353497164462</v>
      </c>
    </row>
    <row r="7" spans="1:107" ht="18">
      <c r="A7" s="1">
        <v>4</v>
      </c>
      <c r="B7" s="1" t="s">
        <v>23</v>
      </c>
      <c r="C7" s="3">
        <v>83</v>
      </c>
      <c r="D7" s="3">
        <v>88</v>
      </c>
      <c r="E7" s="3">
        <v>90</v>
      </c>
      <c r="F7" s="3">
        <v>92</v>
      </c>
      <c r="G7" s="3">
        <v>92</v>
      </c>
      <c r="H7" s="4">
        <v>42.222100000000005</v>
      </c>
      <c r="I7" s="4">
        <v>44.352000000000004</v>
      </c>
      <c r="J7" s="4">
        <v>45.36</v>
      </c>
      <c r="K7" s="4">
        <v>46.3496</v>
      </c>
      <c r="L7" s="4">
        <v>46.3496</v>
      </c>
      <c r="M7" s="4">
        <v>6.764500000000001</v>
      </c>
      <c r="N7" s="4">
        <v>3.8279999999999994</v>
      </c>
      <c r="O7" s="4">
        <v>3.4019999999999997</v>
      </c>
      <c r="P7" s="4">
        <v>2.4472000000000005</v>
      </c>
      <c r="Q7" s="4">
        <v>2.3920000000000003</v>
      </c>
      <c r="R7" s="4">
        <v>16</v>
      </c>
      <c r="S7" s="4">
        <v>16.3152</v>
      </c>
      <c r="T7" s="4">
        <v>16.569000000000003</v>
      </c>
      <c r="U7" s="4">
        <v>19</v>
      </c>
      <c r="V7" s="4">
        <v>19</v>
      </c>
      <c r="W7" s="4">
        <v>26</v>
      </c>
      <c r="X7" s="4">
        <v>28</v>
      </c>
      <c r="Y7" s="4">
        <v>29</v>
      </c>
      <c r="Z7" s="4">
        <v>30</v>
      </c>
      <c r="AA7" s="4">
        <v>30</v>
      </c>
      <c r="AB7" s="4">
        <v>23</v>
      </c>
      <c r="AC7" s="4">
        <v>26</v>
      </c>
      <c r="AD7" s="4">
        <v>26</v>
      </c>
      <c r="AE7" s="4">
        <v>26</v>
      </c>
      <c r="AF7" s="4">
        <v>26</v>
      </c>
      <c r="AG7" s="4">
        <f>C7-M7-R7-W7-AB7</f>
        <v>11.235500000000002</v>
      </c>
      <c r="AH7" s="4">
        <f>D7-N7-S7-X7-AC7</f>
        <v>13.856799999999993</v>
      </c>
      <c r="AI7" s="4">
        <f>E7-O7-T7-Y7-AD7</f>
        <v>15.028999999999996</v>
      </c>
      <c r="AJ7" s="4">
        <f>F7-P7-U7-Z7-AE7</f>
        <v>14.552800000000005</v>
      </c>
      <c r="AK7" s="4">
        <f>G7-Q7-V7-AA7-AF7</f>
        <v>14.608000000000004</v>
      </c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4">
        <v>79</v>
      </c>
      <c r="BG7" s="4">
        <v>83</v>
      </c>
      <c r="BH7" s="4">
        <v>83</v>
      </c>
      <c r="BI7" s="4">
        <v>84</v>
      </c>
      <c r="BJ7" s="4">
        <v>81</v>
      </c>
      <c r="BK7" s="3"/>
      <c r="BL7" s="3"/>
      <c r="BM7" s="3"/>
      <c r="BN7" s="3"/>
      <c r="BO7" s="3"/>
      <c r="BP7" s="3"/>
      <c r="BQ7" s="3"/>
      <c r="BR7" s="3"/>
      <c r="BS7" s="3"/>
      <c r="BT7" s="3"/>
      <c r="BU7" s="4">
        <v>53</v>
      </c>
      <c r="BV7" s="4">
        <v>53</v>
      </c>
      <c r="BW7" s="4">
        <v>53</v>
      </c>
      <c r="BX7" s="4">
        <v>54</v>
      </c>
      <c r="BY7" s="4">
        <v>55</v>
      </c>
      <c r="BZ7" s="4">
        <v>25</v>
      </c>
      <c r="CA7" s="4">
        <v>27</v>
      </c>
      <c r="CB7" s="4">
        <v>27</v>
      </c>
      <c r="CC7" s="4">
        <v>27</v>
      </c>
      <c r="CD7" s="4">
        <v>28</v>
      </c>
      <c r="CE7" s="3">
        <v>12</v>
      </c>
      <c r="CF7" s="3">
        <v>13</v>
      </c>
      <c r="CG7" s="3">
        <v>13</v>
      </c>
      <c r="CH7" s="3">
        <v>13</v>
      </c>
      <c r="CI7" s="3">
        <v>13</v>
      </c>
      <c r="CJ7" s="4">
        <f>BU7-BZ7-CE7</f>
        <v>16</v>
      </c>
      <c r="CK7" s="4">
        <f>BV7-CA7-CF7</f>
        <v>13</v>
      </c>
      <c r="CL7" s="4">
        <f>BW7-CB7-CG7</f>
        <v>13</v>
      </c>
      <c r="CM7" s="4">
        <f>BX7-CC7-CH7</f>
        <v>14</v>
      </c>
      <c r="CN7" s="4">
        <f>BY7-CD7-CI7</f>
        <v>14</v>
      </c>
      <c r="CO7" s="4">
        <v>2</v>
      </c>
      <c r="CP7" s="4">
        <v>2.0229885057471266</v>
      </c>
      <c r="CQ7" s="4">
        <v>2.1951219512195124</v>
      </c>
      <c r="CR7" s="4">
        <v>1.796875</v>
      </c>
      <c r="CS7" s="4">
        <v>1.7391304347826086</v>
      </c>
      <c r="CT7" s="4">
        <v>12</v>
      </c>
      <c r="CU7" s="4">
        <v>12</v>
      </c>
      <c r="CV7" s="4">
        <v>12</v>
      </c>
      <c r="CW7" s="4">
        <v>13</v>
      </c>
      <c r="CX7" s="4">
        <v>13</v>
      </c>
      <c r="CY7" s="4">
        <f>C7-BU7-CO7-CT7</f>
        <v>16</v>
      </c>
      <c r="CZ7" s="4">
        <f>D7-BV7-CP7-CU7</f>
        <v>20.97701149425287</v>
      </c>
      <c r="DA7" s="4">
        <f>E7-BW7-CQ7-CV7</f>
        <v>22.804878048780488</v>
      </c>
      <c r="DB7" s="4">
        <f>F7-BX7-CR7-CW7</f>
        <v>23.203125</v>
      </c>
      <c r="DC7" s="4">
        <f>G7-BY7-CS7-CX7</f>
        <v>22.26086956521739</v>
      </c>
    </row>
    <row r="8" spans="1:107" ht="18">
      <c r="A8" s="1">
        <v>5</v>
      </c>
      <c r="B8" s="1" t="s">
        <v>24</v>
      </c>
      <c r="C8" s="3">
        <v>621</v>
      </c>
      <c r="D8" s="3">
        <v>634</v>
      </c>
      <c r="E8" s="3">
        <v>637</v>
      </c>
      <c r="F8" s="3">
        <v>641</v>
      </c>
      <c r="G8" s="3">
        <v>644</v>
      </c>
      <c r="H8" s="4">
        <v>316</v>
      </c>
      <c r="I8" s="4">
        <v>319</v>
      </c>
      <c r="J8" s="4">
        <v>321</v>
      </c>
      <c r="K8" s="4">
        <v>323</v>
      </c>
      <c r="L8" s="4">
        <v>324</v>
      </c>
      <c r="M8" s="4">
        <v>24</v>
      </c>
      <c r="N8" s="4">
        <v>24</v>
      </c>
      <c r="O8" s="4">
        <v>19</v>
      </c>
      <c r="P8" s="4">
        <v>14</v>
      </c>
      <c r="Q8" s="4">
        <v>13</v>
      </c>
      <c r="R8" s="4">
        <v>122</v>
      </c>
      <c r="S8" s="4">
        <v>108</v>
      </c>
      <c r="T8" s="4">
        <v>110</v>
      </c>
      <c r="U8" s="4">
        <v>121</v>
      </c>
      <c r="V8" s="4">
        <v>122</v>
      </c>
      <c r="W8" s="4">
        <v>197</v>
      </c>
      <c r="X8" s="4">
        <v>225</v>
      </c>
      <c r="Y8" s="4">
        <v>269</v>
      </c>
      <c r="Z8" s="4">
        <v>227</v>
      </c>
      <c r="AA8" s="4">
        <v>229</v>
      </c>
      <c r="AB8" s="4">
        <v>210</v>
      </c>
      <c r="AC8" s="4">
        <v>215</v>
      </c>
      <c r="AD8" s="4">
        <v>145</v>
      </c>
      <c r="AE8" s="4">
        <v>185</v>
      </c>
      <c r="AF8" s="4">
        <v>186</v>
      </c>
      <c r="AG8" s="4">
        <f t="shared" si="4"/>
        <v>68</v>
      </c>
      <c r="AH8" s="4">
        <f t="shared" si="0"/>
        <v>62</v>
      </c>
      <c r="AI8" s="4">
        <f t="shared" si="0"/>
        <v>94</v>
      </c>
      <c r="AJ8" s="4">
        <f t="shared" si="0"/>
        <v>94</v>
      </c>
      <c r="AK8" s="4">
        <f t="shared" si="0"/>
        <v>94</v>
      </c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4">
        <v>596</v>
      </c>
      <c r="BG8" s="4">
        <v>607</v>
      </c>
      <c r="BH8" s="4">
        <v>602</v>
      </c>
      <c r="BI8" s="4">
        <v>605</v>
      </c>
      <c r="BJ8" s="4">
        <v>580</v>
      </c>
      <c r="BK8" s="3"/>
      <c r="BL8" s="3"/>
      <c r="BM8" s="3"/>
      <c r="BN8" s="3"/>
      <c r="BO8" s="3"/>
      <c r="BP8" s="3"/>
      <c r="BQ8" s="3"/>
      <c r="BR8" s="3"/>
      <c r="BS8" s="3"/>
      <c r="BT8" s="3"/>
      <c r="BU8" s="4">
        <v>280</v>
      </c>
      <c r="BV8" s="4">
        <v>289</v>
      </c>
      <c r="BW8" s="4">
        <v>300</v>
      </c>
      <c r="BX8" s="4">
        <v>306</v>
      </c>
      <c r="BY8" s="4">
        <v>309</v>
      </c>
      <c r="BZ8" s="4">
        <v>215</v>
      </c>
      <c r="CA8" s="4">
        <v>216</v>
      </c>
      <c r="CB8" s="4">
        <v>120</v>
      </c>
      <c r="CC8" s="4">
        <v>124</v>
      </c>
      <c r="CD8" s="4">
        <v>129</v>
      </c>
      <c r="CE8" s="3">
        <v>53</v>
      </c>
      <c r="CF8" s="3">
        <v>58</v>
      </c>
      <c r="CG8" s="3">
        <v>160</v>
      </c>
      <c r="CH8" s="3">
        <v>150</v>
      </c>
      <c r="CI8" s="3">
        <v>146</v>
      </c>
      <c r="CJ8" s="4">
        <f t="shared" si="5"/>
        <v>12</v>
      </c>
      <c r="CK8" s="4">
        <f t="shared" si="1"/>
        <v>15</v>
      </c>
      <c r="CL8" s="4">
        <f t="shared" si="1"/>
        <v>20</v>
      </c>
      <c r="CM8" s="4">
        <f t="shared" si="2"/>
        <v>32</v>
      </c>
      <c r="CN8" s="4">
        <f t="shared" si="2"/>
        <v>34</v>
      </c>
      <c r="CO8" s="4">
        <v>15</v>
      </c>
      <c r="CP8" s="4">
        <v>14.574712643678161</v>
      </c>
      <c r="CQ8" s="4">
        <v>15.536585365853659</v>
      </c>
      <c r="CR8" s="4">
        <v>16</v>
      </c>
      <c r="CS8" s="4">
        <v>16</v>
      </c>
      <c r="CT8" s="4">
        <v>140</v>
      </c>
      <c r="CU8" s="4">
        <v>145</v>
      </c>
      <c r="CV8" s="4">
        <v>146</v>
      </c>
      <c r="CW8" s="4">
        <v>148</v>
      </c>
      <c r="CX8" s="4">
        <v>150</v>
      </c>
      <c r="CY8" s="4">
        <f t="shared" si="6"/>
        <v>186</v>
      </c>
      <c r="CZ8" s="4">
        <f t="shared" si="3"/>
        <v>185.42528735632186</v>
      </c>
      <c r="DA8" s="4">
        <f t="shared" si="3"/>
        <v>175.46341463414632</v>
      </c>
      <c r="DB8" s="4">
        <f t="shared" si="3"/>
        <v>171</v>
      </c>
      <c r="DC8" s="4">
        <f t="shared" si="3"/>
        <v>169</v>
      </c>
    </row>
    <row r="9" spans="1:107" ht="18">
      <c r="A9" s="1">
        <v>6</v>
      </c>
      <c r="B9" s="1" t="s">
        <v>25</v>
      </c>
      <c r="C9" s="3">
        <v>35769</v>
      </c>
      <c r="D9" s="3">
        <v>36012</v>
      </c>
      <c r="E9" s="3">
        <v>36354</v>
      </c>
      <c r="F9" s="3">
        <v>36361</v>
      </c>
      <c r="G9" s="3">
        <v>36432</v>
      </c>
      <c r="H9" s="4">
        <v>18299</v>
      </c>
      <c r="I9" s="4">
        <v>18413</v>
      </c>
      <c r="J9" s="4">
        <v>18588</v>
      </c>
      <c r="K9" s="4">
        <v>18580</v>
      </c>
      <c r="L9" s="4">
        <v>18599</v>
      </c>
      <c r="M9" s="4">
        <v>715</v>
      </c>
      <c r="N9" s="4">
        <v>504</v>
      </c>
      <c r="O9" s="4">
        <v>854</v>
      </c>
      <c r="P9" s="4">
        <v>654</v>
      </c>
      <c r="Q9" s="4">
        <v>656</v>
      </c>
      <c r="R9" s="4">
        <v>4421</v>
      </c>
      <c r="S9" s="4">
        <v>2859</v>
      </c>
      <c r="T9" s="4">
        <v>5028</v>
      </c>
      <c r="U9" s="4">
        <v>4596</v>
      </c>
      <c r="V9" s="4">
        <v>4372</v>
      </c>
      <c r="W9" s="4">
        <v>8416</v>
      </c>
      <c r="X9" s="4">
        <v>8164</v>
      </c>
      <c r="Y9" s="4">
        <v>10085</v>
      </c>
      <c r="Z9" s="4">
        <v>13141</v>
      </c>
      <c r="AA9" s="4">
        <v>13188</v>
      </c>
      <c r="AB9" s="4">
        <v>17083</v>
      </c>
      <c r="AC9" s="4">
        <v>1440</v>
      </c>
      <c r="AD9" s="4">
        <v>14324</v>
      </c>
      <c r="AE9" s="4">
        <v>12228</v>
      </c>
      <c r="AF9" s="4">
        <v>12259</v>
      </c>
      <c r="AG9" s="4">
        <f t="shared" si="4"/>
        <v>5134</v>
      </c>
      <c r="AH9" s="4">
        <f t="shared" si="0"/>
        <v>23045</v>
      </c>
      <c r="AI9" s="4">
        <f t="shared" si="0"/>
        <v>6063</v>
      </c>
      <c r="AJ9" s="4">
        <f t="shared" si="0"/>
        <v>5742</v>
      </c>
      <c r="AK9" s="4">
        <f t="shared" si="0"/>
        <v>5957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4">
        <v>33176</v>
      </c>
      <c r="BG9" s="4">
        <v>32663</v>
      </c>
      <c r="BH9" s="4">
        <v>31133.5656</v>
      </c>
      <c r="BI9" s="4">
        <v>30940</v>
      </c>
      <c r="BJ9" s="4">
        <v>30967</v>
      </c>
      <c r="BK9" s="3"/>
      <c r="BL9" s="3"/>
      <c r="BM9" s="3"/>
      <c r="BN9" s="3"/>
      <c r="BO9" s="3"/>
      <c r="BP9" s="3"/>
      <c r="BQ9" s="3"/>
      <c r="BR9" s="3"/>
      <c r="BS9" s="3"/>
      <c r="BT9" s="3"/>
      <c r="BU9" s="4">
        <v>24320</v>
      </c>
      <c r="BV9" s="4">
        <v>24250</v>
      </c>
      <c r="BW9" s="4">
        <v>24320</v>
      </c>
      <c r="BX9" s="4">
        <v>24430</v>
      </c>
      <c r="BY9" s="4">
        <v>24503</v>
      </c>
      <c r="BZ9" s="4">
        <v>2250</v>
      </c>
      <c r="CA9" s="4">
        <v>2256</v>
      </c>
      <c r="CB9" s="4">
        <v>2260</v>
      </c>
      <c r="CC9" s="4">
        <v>2269</v>
      </c>
      <c r="CD9" s="4">
        <v>2273</v>
      </c>
      <c r="CE9" s="3">
        <v>152</v>
      </c>
      <c r="CF9" s="3">
        <v>153</v>
      </c>
      <c r="CG9" s="3">
        <v>168</v>
      </c>
      <c r="CH9" s="3">
        <v>180</v>
      </c>
      <c r="CI9" s="3">
        <v>190</v>
      </c>
      <c r="CJ9" s="4">
        <f t="shared" si="5"/>
        <v>21918</v>
      </c>
      <c r="CK9" s="4">
        <f t="shared" si="1"/>
        <v>21841</v>
      </c>
      <c r="CL9" s="4">
        <f t="shared" si="1"/>
        <v>21892</v>
      </c>
      <c r="CM9" s="4">
        <f t="shared" si="2"/>
        <v>21981</v>
      </c>
      <c r="CN9" s="4">
        <f t="shared" si="2"/>
        <v>22040</v>
      </c>
      <c r="CO9" s="4">
        <v>820</v>
      </c>
      <c r="CP9" s="4">
        <v>827.8620689655172</v>
      </c>
      <c r="CQ9" s="4">
        <v>886.6829268292684</v>
      </c>
      <c r="CR9" s="4">
        <v>710.17578125</v>
      </c>
      <c r="CS9" s="4">
        <v>688.695652173913</v>
      </c>
      <c r="CT9" s="4">
        <v>117</v>
      </c>
      <c r="CU9" s="4">
        <v>118</v>
      </c>
      <c r="CV9" s="4">
        <v>120</v>
      </c>
      <c r="CW9" s="4">
        <v>124</v>
      </c>
      <c r="CX9" s="4">
        <v>125</v>
      </c>
      <c r="CY9" s="4">
        <f t="shared" si="6"/>
        <v>10512</v>
      </c>
      <c r="CZ9" s="4">
        <f t="shared" si="3"/>
        <v>10816.137931034482</v>
      </c>
      <c r="DA9" s="4">
        <f t="shared" si="3"/>
        <v>11027.317073170732</v>
      </c>
      <c r="DB9" s="4">
        <f t="shared" si="3"/>
        <v>11096.82421875</v>
      </c>
      <c r="DC9" s="4">
        <f t="shared" si="3"/>
        <v>11115.304347826088</v>
      </c>
    </row>
    <row r="10" spans="1:107" ht="18">
      <c r="A10" s="1">
        <v>7</v>
      </c>
      <c r="B10" s="1" t="s">
        <v>26</v>
      </c>
      <c r="C10" s="3">
        <v>15445</v>
      </c>
      <c r="D10" s="3">
        <v>19517</v>
      </c>
      <c r="E10" s="3">
        <v>20500</v>
      </c>
      <c r="F10" s="3">
        <v>22732</v>
      </c>
      <c r="G10" s="3">
        <v>23278</v>
      </c>
      <c r="H10" s="4">
        <v>6271</v>
      </c>
      <c r="I10" s="4">
        <v>7924</v>
      </c>
      <c r="J10" s="4">
        <v>8323</v>
      </c>
      <c r="K10" s="4">
        <v>9229</v>
      </c>
      <c r="L10" s="4">
        <v>9451</v>
      </c>
      <c r="M10" s="4">
        <v>411</v>
      </c>
      <c r="N10" s="4">
        <v>252</v>
      </c>
      <c r="O10" s="4">
        <v>248</v>
      </c>
      <c r="P10" s="4">
        <v>203</v>
      </c>
      <c r="Q10" s="4">
        <v>186</v>
      </c>
      <c r="R10" s="4">
        <v>1697</v>
      </c>
      <c r="S10" s="4">
        <v>1440</v>
      </c>
      <c r="T10" s="4">
        <v>1880</v>
      </c>
      <c r="U10" s="4">
        <v>1884</v>
      </c>
      <c r="V10" s="4">
        <v>1927</v>
      </c>
      <c r="W10" s="4">
        <v>3749</v>
      </c>
      <c r="X10" s="4">
        <v>4692</v>
      </c>
      <c r="Y10" s="4">
        <v>5724</v>
      </c>
      <c r="Z10" s="4">
        <v>6376</v>
      </c>
      <c r="AA10" s="4">
        <v>6518</v>
      </c>
      <c r="AB10" s="4">
        <v>7044</v>
      </c>
      <c r="AC10" s="4">
        <v>9743</v>
      </c>
      <c r="AD10" s="4">
        <v>9221</v>
      </c>
      <c r="AE10" s="4">
        <v>10643</v>
      </c>
      <c r="AF10" s="4">
        <v>10852</v>
      </c>
      <c r="AG10" s="4">
        <f t="shared" si="4"/>
        <v>2544</v>
      </c>
      <c r="AH10" s="4">
        <f t="shared" si="0"/>
        <v>3390</v>
      </c>
      <c r="AI10" s="4">
        <f t="shared" si="0"/>
        <v>3427</v>
      </c>
      <c r="AJ10" s="4">
        <f t="shared" si="0"/>
        <v>3626</v>
      </c>
      <c r="AK10" s="4">
        <f t="shared" si="0"/>
        <v>3795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4">
        <v>14063</v>
      </c>
      <c r="BG10" s="4">
        <v>17390</v>
      </c>
      <c r="BH10" s="4">
        <v>18444</v>
      </c>
      <c r="BI10" s="4">
        <v>19490</v>
      </c>
      <c r="BJ10" s="4">
        <v>19786</v>
      </c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4">
        <v>10825</v>
      </c>
      <c r="BV10" s="4">
        <v>12500</v>
      </c>
      <c r="BW10" s="4">
        <v>12569</v>
      </c>
      <c r="BX10" s="4">
        <v>12650</v>
      </c>
      <c r="BY10" s="4">
        <v>12745</v>
      </c>
      <c r="BZ10" s="4">
        <v>8996</v>
      </c>
      <c r="CA10" s="4">
        <v>9569</v>
      </c>
      <c r="CB10" s="4">
        <v>9580</v>
      </c>
      <c r="CC10" s="4">
        <v>9589</v>
      </c>
      <c r="CD10" s="4">
        <v>9590</v>
      </c>
      <c r="CE10" s="3">
        <v>1250</v>
      </c>
      <c r="CF10" s="3">
        <v>1255</v>
      </c>
      <c r="CG10" s="3">
        <v>1260</v>
      </c>
      <c r="CH10" s="3">
        <v>1265</v>
      </c>
      <c r="CI10" s="3">
        <v>1270</v>
      </c>
      <c r="CJ10" s="4">
        <f t="shared" si="5"/>
        <v>579</v>
      </c>
      <c r="CK10" s="4">
        <f t="shared" si="1"/>
        <v>1676</v>
      </c>
      <c r="CL10" s="4">
        <f t="shared" si="1"/>
        <v>1729</v>
      </c>
      <c r="CM10" s="4">
        <f t="shared" si="2"/>
        <v>1796</v>
      </c>
      <c r="CN10" s="4">
        <f t="shared" si="2"/>
        <v>1885</v>
      </c>
      <c r="CO10" s="4">
        <v>445</v>
      </c>
      <c r="CP10" s="4">
        <v>448.6666666666667</v>
      </c>
      <c r="CQ10" s="4">
        <v>500</v>
      </c>
      <c r="CR10" s="4">
        <v>443.984375</v>
      </c>
      <c r="CS10" s="4">
        <v>440.03780718336486</v>
      </c>
      <c r="CT10" s="4">
        <v>50</v>
      </c>
      <c r="CU10" s="4">
        <v>52</v>
      </c>
      <c r="CV10" s="4">
        <v>55</v>
      </c>
      <c r="CW10" s="4">
        <v>60</v>
      </c>
      <c r="CX10" s="4">
        <v>65</v>
      </c>
      <c r="CY10" s="4">
        <f t="shared" si="6"/>
        <v>4125</v>
      </c>
      <c r="CZ10" s="4">
        <f t="shared" si="3"/>
        <v>6516.333333333333</v>
      </c>
      <c r="DA10" s="4">
        <f t="shared" si="3"/>
        <v>7376</v>
      </c>
      <c r="DB10" s="4">
        <f t="shared" si="3"/>
        <v>9578.015625</v>
      </c>
      <c r="DC10" s="4">
        <f t="shared" si="3"/>
        <v>10027.962192816634</v>
      </c>
    </row>
    <row r="11" spans="1:107" ht="18">
      <c r="A11" s="1">
        <v>8</v>
      </c>
      <c r="B11" s="1" t="s">
        <v>27</v>
      </c>
      <c r="C11" s="3">
        <v>24056</v>
      </c>
      <c r="D11" s="3">
        <v>25798</v>
      </c>
      <c r="E11" s="3">
        <v>25986</v>
      </c>
      <c r="F11" s="3">
        <v>26017</v>
      </c>
      <c r="G11" s="3">
        <v>26097</v>
      </c>
      <c r="H11" s="4">
        <v>11667</v>
      </c>
      <c r="I11" s="4">
        <v>12486</v>
      </c>
      <c r="J11" s="4">
        <v>12603</v>
      </c>
      <c r="K11" s="4">
        <v>12644</v>
      </c>
      <c r="L11" s="4">
        <v>12657</v>
      </c>
      <c r="M11" s="3">
        <v>1015</v>
      </c>
      <c r="N11" s="3">
        <v>926</v>
      </c>
      <c r="O11" s="3">
        <v>670</v>
      </c>
      <c r="P11" s="3">
        <v>499</v>
      </c>
      <c r="Q11" s="3">
        <v>483</v>
      </c>
      <c r="R11" s="3">
        <v>8117</v>
      </c>
      <c r="S11" s="3">
        <v>7662</v>
      </c>
      <c r="T11" s="3">
        <v>7596</v>
      </c>
      <c r="U11" s="3">
        <v>6408</v>
      </c>
      <c r="V11" s="3">
        <v>5937</v>
      </c>
      <c r="W11" s="3">
        <v>9822</v>
      </c>
      <c r="X11" s="3">
        <v>10541</v>
      </c>
      <c r="Y11" s="3">
        <v>10865</v>
      </c>
      <c r="Z11" s="3">
        <v>11965</v>
      </c>
      <c r="AA11" s="3">
        <v>12443</v>
      </c>
      <c r="AB11" s="3">
        <v>3914</v>
      </c>
      <c r="AC11" s="3">
        <v>5062</v>
      </c>
      <c r="AD11" s="3">
        <v>5236</v>
      </c>
      <c r="AE11" s="3">
        <v>5516</v>
      </c>
      <c r="AF11" s="3">
        <v>5559</v>
      </c>
      <c r="AG11" s="4">
        <f t="shared" si="4"/>
        <v>1188</v>
      </c>
      <c r="AH11" s="4">
        <f t="shared" si="0"/>
        <v>1607</v>
      </c>
      <c r="AI11" s="4">
        <f t="shared" si="0"/>
        <v>1619</v>
      </c>
      <c r="AJ11" s="4">
        <f t="shared" si="0"/>
        <v>1629</v>
      </c>
      <c r="AK11" s="4">
        <f t="shared" si="0"/>
        <v>1675</v>
      </c>
      <c r="AL11" s="3">
        <v>85</v>
      </c>
      <c r="AM11" s="3">
        <v>125</v>
      </c>
      <c r="AN11" s="3">
        <v>126</v>
      </c>
      <c r="AO11" s="3">
        <v>126</v>
      </c>
      <c r="AP11" s="3">
        <v>126</v>
      </c>
      <c r="AQ11" s="3">
        <v>52</v>
      </c>
      <c r="AR11" s="3">
        <v>59</v>
      </c>
      <c r="AS11" s="3">
        <v>59</v>
      </c>
      <c r="AT11" s="3">
        <v>60</v>
      </c>
      <c r="AU11" s="3">
        <v>60</v>
      </c>
      <c r="AV11" s="3">
        <v>48</v>
      </c>
      <c r="AW11" s="3">
        <v>59</v>
      </c>
      <c r="AX11" s="3">
        <v>59</v>
      </c>
      <c r="AY11" s="3">
        <v>60</v>
      </c>
      <c r="AZ11" s="3">
        <v>62</v>
      </c>
      <c r="BA11" s="3">
        <v>240</v>
      </c>
      <c r="BB11" s="3">
        <v>273</v>
      </c>
      <c r="BC11" s="3">
        <v>275</v>
      </c>
      <c r="BD11" s="3">
        <v>282</v>
      </c>
      <c r="BE11" s="3">
        <v>295</v>
      </c>
      <c r="BF11" s="3">
        <v>23631</v>
      </c>
      <c r="BG11" s="3">
        <v>25282</v>
      </c>
      <c r="BH11" s="3">
        <v>25467</v>
      </c>
      <c r="BI11" s="3">
        <v>25489</v>
      </c>
      <c r="BJ11" s="3">
        <v>25554</v>
      </c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4">
        <v>16350</v>
      </c>
      <c r="BV11" s="4">
        <v>16806</v>
      </c>
      <c r="BW11" s="4">
        <v>16903</v>
      </c>
      <c r="BX11" s="4">
        <v>16985</v>
      </c>
      <c r="BY11" s="4">
        <v>16990</v>
      </c>
      <c r="BZ11" s="4">
        <v>16011</v>
      </c>
      <c r="CA11" s="4">
        <v>16350</v>
      </c>
      <c r="CB11" s="4">
        <v>16430</v>
      </c>
      <c r="CC11" s="4">
        <v>16508</v>
      </c>
      <c r="CD11" s="4">
        <v>16500</v>
      </c>
      <c r="CE11" s="3">
        <v>150</v>
      </c>
      <c r="CF11" s="3">
        <v>250</v>
      </c>
      <c r="CG11" s="3">
        <v>268</v>
      </c>
      <c r="CH11" s="3">
        <v>276</v>
      </c>
      <c r="CI11" s="3">
        <v>290</v>
      </c>
      <c r="CJ11" s="4">
        <f t="shared" si="5"/>
        <v>189</v>
      </c>
      <c r="CK11" s="4">
        <f t="shared" si="1"/>
        <v>206</v>
      </c>
      <c r="CL11" s="4">
        <f t="shared" si="1"/>
        <v>205</v>
      </c>
      <c r="CM11" s="4">
        <f t="shared" si="2"/>
        <v>201</v>
      </c>
      <c r="CN11" s="4">
        <f t="shared" si="2"/>
        <v>200</v>
      </c>
      <c r="CO11" s="4">
        <v>590</v>
      </c>
      <c r="CP11" s="4">
        <v>593.0574712643678</v>
      </c>
      <c r="CQ11" s="4">
        <v>633.8048780487806</v>
      </c>
      <c r="CR11" s="4">
        <v>508.14453125</v>
      </c>
      <c r="CS11" s="4">
        <v>493.32703213610586</v>
      </c>
      <c r="CT11" s="4">
        <v>78</v>
      </c>
      <c r="CU11" s="4">
        <v>79</v>
      </c>
      <c r="CV11" s="4">
        <v>80</v>
      </c>
      <c r="CW11" s="4">
        <v>82</v>
      </c>
      <c r="CX11" s="4">
        <v>88</v>
      </c>
      <c r="CY11" s="4">
        <f t="shared" si="6"/>
        <v>7038</v>
      </c>
      <c r="CZ11" s="4">
        <f t="shared" si="3"/>
        <v>8319.942528735632</v>
      </c>
      <c r="DA11" s="4">
        <f t="shared" si="3"/>
        <v>8369.19512195122</v>
      </c>
      <c r="DB11" s="4">
        <f t="shared" si="3"/>
        <v>8441.85546875</v>
      </c>
      <c r="DC11" s="4">
        <f t="shared" si="3"/>
        <v>8525.672967863895</v>
      </c>
    </row>
    <row r="12" spans="1:107" ht="18">
      <c r="A12" s="1">
        <v>9</v>
      </c>
      <c r="B12" s="1" t="s">
        <v>28</v>
      </c>
      <c r="C12" s="3">
        <v>305</v>
      </c>
      <c r="D12" s="3">
        <v>435</v>
      </c>
      <c r="E12" s="3">
        <v>410</v>
      </c>
      <c r="F12" s="3">
        <v>512</v>
      </c>
      <c r="G12" s="3">
        <v>529</v>
      </c>
      <c r="H12" s="4">
        <v>115</v>
      </c>
      <c r="I12" s="4">
        <v>167</v>
      </c>
      <c r="J12" s="4">
        <v>159</v>
      </c>
      <c r="K12" s="4">
        <v>199</v>
      </c>
      <c r="L12" s="4">
        <v>215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36</v>
      </c>
      <c r="S12" s="3">
        <v>45</v>
      </c>
      <c r="T12" s="3">
        <v>41</v>
      </c>
      <c r="U12" s="3">
        <v>61</v>
      </c>
      <c r="V12" s="3">
        <v>42</v>
      </c>
      <c r="W12" s="3">
        <v>152</v>
      </c>
      <c r="X12" s="3">
        <v>218</v>
      </c>
      <c r="Y12" s="3">
        <v>209</v>
      </c>
      <c r="Z12" s="3">
        <v>256</v>
      </c>
      <c r="AA12" s="3">
        <v>264</v>
      </c>
      <c r="AB12" s="3">
        <v>91</v>
      </c>
      <c r="AC12" s="3">
        <v>130</v>
      </c>
      <c r="AD12" s="3">
        <v>131</v>
      </c>
      <c r="AE12" s="3">
        <v>153</v>
      </c>
      <c r="AF12" s="3">
        <v>158</v>
      </c>
      <c r="AG12" s="4">
        <f t="shared" si="4"/>
        <v>26</v>
      </c>
      <c r="AH12" s="4">
        <f t="shared" si="0"/>
        <v>42</v>
      </c>
      <c r="AI12" s="4">
        <f t="shared" si="0"/>
        <v>29</v>
      </c>
      <c r="AJ12" s="4">
        <f t="shared" si="0"/>
        <v>42</v>
      </c>
      <c r="AK12" s="4">
        <f t="shared" si="0"/>
        <v>65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122</v>
      </c>
      <c r="BB12" s="3">
        <v>174</v>
      </c>
      <c r="BC12" s="3">
        <v>175</v>
      </c>
      <c r="BD12" s="3">
        <v>180</v>
      </c>
      <c r="BE12" s="3">
        <v>262</v>
      </c>
      <c r="BF12" s="3">
        <v>183</v>
      </c>
      <c r="BG12" s="3">
        <v>261</v>
      </c>
      <c r="BH12" s="3">
        <v>235</v>
      </c>
      <c r="BI12" s="3">
        <v>332</v>
      </c>
      <c r="BJ12" s="3">
        <v>267</v>
      </c>
      <c r="BK12" s="3">
        <v>275</v>
      </c>
      <c r="BL12" s="3">
        <v>393</v>
      </c>
      <c r="BM12" s="3">
        <v>369</v>
      </c>
      <c r="BN12" s="3">
        <v>461</v>
      </c>
      <c r="BO12" s="3">
        <v>477</v>
      </c>
      <c r="BP12" s="3">
        <v>30</v>
      </c>
      <c r="BQ12" s="3">
        <v>42</v>
      </c>
      <c r="BR12" s="3">
        <v>41</v>
      </c>
      <c r="BS12" s="3">
        <v>51</v>
      </c>
      <c r="BT12" s="3">
        <v>52</v>
      </c>
      <c r="BU12" s="4">
        <v>195</v>
      </c>
      <c r="BV12" s="4">
        <v>224</v>
      </c>
      <c r="BW12" s="4">
        <v>197</v>
      </c>
      <c r="BX12" s="4">
        <v>299</v>
      </c>
      <c r="BY12" s="4">
        <v>316</v>
      </c>
      <c r="BZ12" s="4">
        <v>125</v>
      </c>
      <c r="CA12" s="4">
        <v>125</v>
      </c>
      <c r="CB12" s="4">
        <v>139</v>
      </c>
      <c r="CC12" s="4">
        <v>143</v>
      </c>
      <c r="CD12" s="4">
        <v>146</v>
      </c>
      <c r="CE12" s="3">
        <v>12</v>
      </c>
      <c r="CF12" s="3">
        <v>12</v>
      </c>
      <c r="CG12" s="3">
        <v>12</v>
      </c>
      <c r="CH12" s="3">
        <v>12</v>
      </c>
      <c r="CI12" s="3">
        <v>12</v>
      </c>
      <c r="CJ12" s="4">
        <f t="shared" si="5"/>
        <v>58</v>
      </c>
      <c r="CK12" s="4">
        <f t="shared" si="1"/>
        <v>87</v>
      </c>
      <c r="CL12" s="4">
        <f t="shared" si="1"/>
        <v>46</v>
      </c>
      <c r="CM12" s="4">
        <f t="shared" si="2"/>
        <v>144</v>
      </c>
      <c r="CN12" s="4">
        <f t="shared" si="2"/>
        <v>158</v>
      </c>
      <c r="CO12" s="4">
        <v>10</v>
      </c>
      <c r="CP12" s="4">
        <v>10</v>
      </c>
      <c r="CQ12" s="4">
        <v>10</v>
      </c>
      <c r="CR12" s="4">
        <v>10</v>
      </c>
      <c r="CS12" s="4">
        <v>10</v>
      </c>
      <c r="CT12" s="4">
        <v>12</v>
      </c>
      <c r="CU12" s="4">
        <v>15</v>
      </c>
      <c r="CV12" s="4">
        <v>19</v>
      </c>
      <c r="CW12" s="4">
        <v>20</v>
      </c>
      <c r="CX12" s="4">
        <v>22</v>
      </c>
      <c r="CY12" s="4">
        <f t="shared" si="6"/>
        <v>88</v>
      </c>
      <c r="CZ12" s="4">
        <f t="shared" si="3"/>
        <v>186</v>
      </c>
      <c r="DA12" s="4">
        <f t="shared" si="3"/>
        <v>184</v>
      </c>
      <c r="DB12" s="4">
        <f t="shared" si="3"/>
        <v>183</v>
      </c>
      <c r="DC12" s="4">
        <f t="shared" si="3"/>
        <v>181</v>
      </c>
    </row>
    <row r="13" spans="1:107" ht="18">
      <c r="A13" s="1">
        <v>10</v>
      </c>
      <c r="B13" s="1" t="s">
        <v>29</v>
      </c>
      <c r="C13" s="3">
        <v>8589</v>
      </c>
      <c r="D13" s="3">
        <v>8952</v>
      </c>
      <c r="E13" s="3">
        <v>9896</v>
      </c>
      <c r="F13" s="3">
        <v>9912</v>
      </c>
      <c r="G13" s="3">
        <v>9917</v>
      </c>
      <c r="H13" s="4">
        <v>1544</v>
      </c>
      <c r="I13" s="4">
        <v>1522</v>
      </c>
      <c r="J13" s="4">
        <v>1684</v>
      </c>
      <c r="K13" s="4">
        <v>1636</v>
      </c>
      <c r="L13" s="4">
        <v>1637</v>
      </c>
      <c r="M13" s="3">
        <v>146</v>
      </c>
      <c r="N13" s="3">
        <v>143</v>
      </c>
      <c r="O13" s="3">
        <v>143</v>
      </c>
      <c r="P13" s="3">
        <v>140</v>
      </c>
      <c r="Q13" s="3">
        <v>135</v>
      </c>
      <c r="R13" s="3">
        <v>180</v>
      </c>
      <c r="S13" s="3">
        <v>180</v>
      </c>
      <c r="T13" s="3">
        <v>180</v>
      </c>
      <c r="U13" s="3">
        <v>183</v>
      </c>
      <c r="V13" s="3">
        <v>188</v>
      </c>
      <c r="W13" s="3">
        <v>5859</v>
      </c>
      <c r="X13" s="3">
        <v>6195</v>
      </c>
      <c r="Y13" s="3">
        <v>7103</v>
      </c>
      <c r="Z13" s="3">
        <v>7035</v>
      </c>
      <c r="AA13" s="3">
        <v>6992</v>
      </c>
      <c r="AB13" s="3">
        <v>1374</v>
      </c>
      <c r="AC13" s="3">
        <v>1396</v>
      </c>
      <c r="AD13" s="3">
        <v>1406</v>
      </c>
      <c r="AE13" s="3">
        <v>1472</v>
      </c>
      <c r="AF13" s="3">
        <v>1504</v>
      </c>
      <c r="AG13" s="4">
        <f t="shared" si="4"/>
        <v>1030</v>
      </c>
      <c r="AH13" s="4">
        <f t="shared" si="0"/>
        <v>1038</v>
      </c>
      <c r="AI13" s="4">
        <f t="shared" si="0"/>
        <v>1064</v>
      </c>
      <c r="AJ13" s="4">
        <f t="shared" si="0"/>
        <v>1082</v>
      </c>
      <c r="AK13" s="4">
        <f t="shared" si="0"/>
        <v>1098</v>
      </c>
      <c r="AL13" s="3"/>
      <c r="AM13" s="3"/>
      <c r="AN13" s="3"/>
      <c r="AO13" s="3"/>
      <c r="AP13" s="3"/>
      <c r="AQ13" s="3">
        <v>180</v>
      </c>
      <c r="AR13" s="3">
        <v>220</v>
      </c>
      <c r="AS13" s="3">
        <v>255</v>
      </c>
      <c r="AT13" s="3">
        <v>285</v>
      </c>
      <c r="AU13" s="3">
        <v>315</v>
      </c>
      <c r="AV13" s="3">
        <v>240</v>
      </c>
      <c r="AW13" s="3">
        <v>248</v>
      </c>
      <c r="AX13" s="3">
        <v>272</v>
      </c>
      <c r="AY13" s="3">
        <v>284</v>
      </c>
      <c r="AZ13" s="3">
        <v>285</v>
      </c>
      <c r="BA13" s="3">
        <v>850</v>
      </c>
      <c r="BB13" s="3">
        <v>920</v>
      </c>
      <c r="BC13" s="3">
        <v>980</v>
      </c>
      <c r="BD13" s="3">
        <v>1020</v>
      </c>
      <c r="BE13" s="3">
        <v>1080</v>
      </c>
      <c r="BF13" s="3">
        <v>7319</v>
      </c>
      <c r="BG13" s="3">
        <v>7564</v>
      </c>
      <c r="BH13" s="3">
        <v>8389</v>
      </c>
      <c r="BI13" s="3">
        <v>8323</v>
      </c>
      <c r="BJ13" s="3">
        <v>8237</v>
      </c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4">
        <v>6005</v>
      </c>
      <c r="BV13" s="4">
        <v>5035</v>
      </c>
      <c r="BW13" s="4">
        <v>5236</v>
      </c>
      <c r="BX13" s="4">
        <v>6255</v>
      </c>
      <c r="BY13" s="4">
        <v>6399</v>
      </c>
      <c r="BZ13" s="4">
        <v>5717</v>
      </c>
      <c r="CA13" s="4">
        <v>4733</v>
      </c>
      <c r="CB13" s="4">
        <v>4875.590243902439</v>
      </c>
      <c r="CC13" s="4">
        <v>5885</v>
      </c>
      <c r="CD13" s="4">
        <v>6018</v>
      </c>
      <c r="CE13" s="3">
        <v>23</v>
      </c>
      <c r="CF13" s="3">
        <v>23</v>
      </c>
      <c r="CG13" s="3">
        <v>25</v>
      </c>
      <c r="CH13" s="3">
        <v>26</v>
      </c>
      <c r="CI13" s="3">
        <v>29</v>
      </c>
      <c r="CJ13" s="4">
        <f t="shared" si="5"/>
        <v>265</v>
      </c>
      <c r="CK13" s="4">
        <f t="shared" si="1"/>
        <v>279</v>
      </c>
      <c r="CL13" s="4">
        <f t="shared" si="1"/>
        <v>335.4097560975606</v>
      </c>
      <c r="CM13" s="4">
        <f>BX13-CC13-CH13</f>
        <v>344</v>
      </c>
      <c r="CN13" s="4">
        <f t="shared" si="2"/>
        <v>352</v>
      </c>
      <c r="CO13" s="4">
        <v>200</v>
      </c>
      <c r="CP13" s="4">
        <v>205.79310344827587</v>
      </c>
      <c r="CQ13" s="4">
        <v>241.3658536585366</v>
      </c>
      <c r="CR13" s="4">
        <v>193.59375</v>
      </c>
      <c r="CS13" s="4">
        <v>187.46691871455576</v>
      </c>
      <c r="CT13" s="4">
        <v>125</v>
      </c>
      <c r="CU13" s="4">
        <v>125</v>
      </c>
      <c r="CV13" s="4">
        <v>129</v>
      </c>
      <c r="CW13" s="4">
        <v>130</v>
      </c>
      <c r="CX13" s="4">
        <v>135</v>
      </c>
      <c r="CY13" s="4">
        <f t="shared" si="6"/>
        <v>2259</v>
      </c>
      <c r="CZ13" s="4">
        <f t="shared" si="3"/>
        <v>3586.206896551724</v>
      </c>
      <c r="DA13" s="4">
        <f t="shared" si="3"/>
        <v>4289.634146341464</v>
      </c>
      <c r="DB13" s="4">
        <f t="shared" si="3"/>
        <v>3333.40625</v>
      </c>
      <c r="DC13" s="4">
        <f t="shared" si="3"/>
        <v>3195.533081285444</v>
      </c>
    </row>
    <row r="14" spans="1:107" ht="18">
      <c r="A14" s="1">
        <v>11</v>
      </c>
      <c r="B14" s="1" t="s">
        <v>30</v>
      </c>
      <c r="C14" s="3">
        <v>35231</v>
      </c>
      <c r="D14" s="3">
        <v>36003</v>
      </c>
      <c r="E14" s="3">
        <v>36158</v>
      </c>
      <c r="F14" s="3">
        <v>36579</v>
      </c>
      <c r="G14" s="3">
        <v>36975</v>
      </c>
      <c r="H14" s="4">
        <v>17686</v>
      </c>
      <c r="I14" s="4">
        <v>18073</v>
      </c>
      <c r="J14" s="4">
        <v>18070</v>
      </c>
      <c r="K14" s="4">
        <v>18363</v>
      </c>
      <c r="L14" s="4">
        <v>18853</v>
      </c>
      <c r="M14" s="4">
        <v>3808</v>
      </c>
      <c r="N14" s="4">
        <v>2913</v>
      </c>
      <c r="O14" s="4">
        <v>2278</v>
      </c>
      <c r="P14" s="4">
        <v>2451</v>
      </c>
      <c r="Q14" s="4">
        <v>2403</v>
      </c>
      <c r="R14" s="4">
        <v>11919</v>
      </c>
      <c r="S14" s="4">
        <v>11913</v>
      </c>
      <c r="T14" s="4">
        <v>10916</v>
      </c>
      <c r="U14" s="4">
        <v>11339</v>
      </c>
      <c r="V14" s="4">
        <v>11481</v>
      </c>
      <c r="W14" s="4">
        <v>11961</v>
      </c>
      <c r="X14" s="4">
        <v>13854</v>
      </c>
      <c r="Y14" s="4">
        <v>15107</v>
      </c>
      <c r="Z14" s="4">
        <v>15367</v>
      </c>
      <c r="AA14" s="4">
        <v>15549</v>
      </c>
      <c r="AB14" s="4">
        <v>5288</v>
      </c>
      <c r="AC14" s="4">
        <v>5501</v>
      </c>
      <c r="AD14" s="4">
        <v>5359</v>
      </c>
      <c r="AE14" s="4">
        <v>4667</v>
      </c>
      <c r="AF14" s="4">
        <v>4733</v>
      </c>
      <c r="AG14" s="4">
        <f t="shared" si="4"/>
        <v>2255</v>
      </c>
      <c r="AH14" s="4">
        <f t="shared" si="0"/>
        <v>1822</v>
      </c>
      <c r="AI14" s="4">
        <f t="shared" si="0"/>
        <v>2498</v>
      </c>
      <c r="AJ14" s="4">
        <f t="shared" si="0"/>
        <v>2755</v>
      </c>
      <c r="AK14" s="4">
        <f t="shared" si="0"/>
        <v>2809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4">
        <v>32054</v>
      </c>
      <c r="BG14" s="4">
        <v>32650</v>
      </c>
      <c r="BH14" s="4">
        <v>31707</v>
      </c>
      <c r="BI14" s="4">
        <v>31540</v>
      </c>
      <c r="BJ14" s="4">
        <v>31238</v>
      </c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4">
        <v>23650</v>
      </c>
      <c r="BV14" s="4">
        <v>19580</v>
      </c>
      <c r="BW14" s="4">
        <v>19899</v>
      </c>
      <c r="BX14" s="4">
        <v>22523</v>
      </c>
      <c r="BY14" s="4">
        <v>23185</v>
      </c>
      <c r="BZ14" s="4">
        <v>23200</v>
      </c>
      <c r="CA14" s="4">
        <v>19036</v>
      </c>
      <c r="CB14" s="4">
        <v>19250</v>
      </c>
      <c r="CC14" s="4">
        <v>21719</v>
      </c>
      <c r="CD14" s="4">
        <v>22437</v>
      </c>
      <c r="CE14" s="3">
        <v>125</v>
      </c>
      <c r="CF14" s="3">
        <v>125</v>
      </c>
      <c r="CG14" s="3">
        <v>136</v>
      </c>
      <c r="CH14" s="3">
        <v>139</v>
      </c>
      <c r="CI14" s="3">
        <v>142</v>
      </c>
      <c r="CJ14" s="4">
        <f>BU14-BZ14-CE14</f>
        <v>325</v>
      </c>
      <c r="CK14" s="4">
        <f t="shared" si="1"/>
        <v>419</v>
      </c>
      <c r="CL14" s="4">
        <f t="shared" si="1"/>
        <v>513</v>
      </c>
      <c r="CM14" s="4">
        <f t="shared" si="2"/>
        <v>665</v>
      </c>
      <c r="CN14" s="4">
        <f t="shared" si="2"/>
        <v>606</v>
      </c>
      <c r="CO14" s="4">
        <v>825</v>
      </c>
      <c r="CP14" s="4">
        <v>827.6551724137931</v>
      </c>
      <c r="CQ14" s="4">
        <v>881.9024390243902</v>
      </c>
      <c r="CR14" s="4">
        <v>714.43359375</v>
      </c>
      <c r="CS14" s="4">
        <v>698.9603024574669</v>
      </c>
      <c r="CT14" s="4">
        <v>115</v>
      </c>
      <c r="CU14" s="4">
        <v>119</v>
      </c>
      <c r="CV14" s="4">
        <v>122</v>
      </c>
      <c r="CW14" s="4">
        <v>125</v>
      </c>
      <c r="CX14" s="4">
        <v>129</v>
      </c>
      <c r="CY14" s="4">
        <f t="shared" si="6"/>
        <v>10641</v>
      </c>
      <c r="CZ14" s="4">
        <f t="shared" si="3"/>
        <v>15476.344827586207</v>
      </c>
      <c r="DA14" s="4">
        <f t="shared" si="3"/>
        <v>15255.09756097561</v>
      </c>
      <c r="DB14" s="4">
        <f t="shared" si="3"/>
        <v>13216.56640625</v>
      </c>
      <c r="DC14" s="4">
        <f t="shared" si="3"/>
        <v>12962.039697542534</v>
      </c>
    </row>
    <row r="15" spans="1:107" ht="16.5">
      <c r="A15" s="2"/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4"/>
      <c r="BG15" s="4"/>
      <c r="BH15" s="4"/>
      <c r="BI15" s="4"/>
      <c r="BJ15" s="4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 t="s">
        <v>31</v>
      </c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</row>
  </sheetData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2007-03-02T09:58:21Z</dcterms:created>
  <dcterms:modified xsi:type="dcterms:W3CDTF">2007-03-29T08:34:23Z</dcterms:modified>
  <cp:category/>
  <cp:version/>
  <cp:contentType/>
  <cp:contentStatus/>
</cp:coreProperties>
</file>